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735" activeTab="0"/>
  </bookViews>
  <sheets>
    <sheet name="2015" sheetId="1" r:id="rId1"/>
  </sheets>
  <definedNames>
    <definedName name="_xlnm._FilterDatabase" localSheetId="0" hidden="1">'2015'!$A$6:$AN$425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<sst xmlns="http://schemas.openxmlformats.org/spreadsheetml/2006/main" count="1980" uniqueCount="489">
  <si>
    <t>Tabelão de Finanças Municipais - TCM - BA</t>
  </si>
  <si>
    <t>Dados anuais - valores correntes</t>
  </si>
  <si>
    <t>R$ reais</t>
  </si>
  <si>
    <t>MUNICÍPIOS</t>
  </si>
  <si>
    <t>CÓDIGO IBGE</t>
  </si>
  <si>
    <t>TERRITÓRIO DE IDENTIDADE</t>
  </si>
  <si>
    <t>POPULAÇÃO</t>
  </si>
  <si>
    <t>RECEITA TOTAL</t>
  </si>
  <si>
    <t xml:space="preserve">RECEITAS CORRENTES     </t>
  </si>
  <si>
    <t xml:space="preserve">   Receita Tributária       </t>
  </si>
  <si>
    <t xml:space="preserve">    Impostos       </t>
  </si>
  <si>
    <t xml:space="preserve">     IPTU               </t>
  </si>
  <si>
    <t xml:space="preserve">     ISS                   </t>
  </si>
  <si>
    <t xml:space="preserve">     ITBI</t>
  </si>
  <si>
    <t xml:space="preserve">     IRRF</t>
  </si>
  <si>
    <t xml:space="preserve">    Taxas</t>
  </si>
  <si>
    <t xml:space="preserve">     Taxa pelo ex. de poder de polícia</t>
  </si>
  <si>
    <t xml:space="preserve">     Taxa pela prestação de serviços</t>
  </si>
  <si>
    <t xml:space="preserve">  Contribuição de Melhoria</t>
  </si>
  <si>
    <t xml:space="preserve">  Receita de Contribuições</t>
  </si>
  <si>
    <t xml:space="preserve">  Receita Patrimonial</t>
  </si>
  <si>
    <t xml:space="preserve">  Receita Industrial</t>
  </si>
  <si>
    <t xml:space="preserve">  Receita de Serviços</t>
  </si>
  <si>
    <t xml:space="preserve">  Receita Agropecuária</t>
  </si>
  <si>
    <t>Transferências Correntes</t>
  </si>
  <si>
    <t xml:space="preserve"> Transferências Correntes (Deduções)</t>
  </si>
  <si>
    <t>Outras Receitas Correntes</t>
  </si>
  <si>
    <t>RECEITAS DE CAPITAL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</si>
  <si>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</si>
  <si>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</si>
  <si>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</si>
  <si>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</si>
  <si>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</si>
  <si>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Deduções da Receita Corrente</t>
  </si>
  <si>
    <t>Despesa Empenhada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</si>
  <si>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</si>
  <si>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</si>
  <si>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</si>
  <si>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</si>
  <si>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</si>
  <si>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</t>
  </si>
  <si>
    <t>Amortização da Dívida</t>
  </si>
  <si>
    <t>Inversões Financeiras</t>
  </si>
  <si>
    <t>Abaira</t>
  </si>
  <si>
    <t>Chapada Diamantina</t>
  </si>
  <si>
    <t>-</t>
  </si>
  <si>
    <t>Abare</t>
  </si>
  <si>
    <t>Itaparica</t>
  </si>
  <si>
    <t>Acajutiba</t>
  </si>
  <si>
    <t>Litoral Norte e Agreste Baiano</t>
  </si>
  <si>
    <t>Adustina</t>
  </si>
  <si>
    <t>Semi-Árido Nordeste II</t>
  </si>
  <si>
    <t>agua Fria</t>
  </si>
  <si>
    <t>Portal do Sertão</t>
  </si>
  <si>
    <t>Aiquara</t>
  </si>
  <si>
    <t>Médio Rio de Contas</t>
  </si>
  <si>
    <t>Alagoinhas</t>
  </si>
  <si>
    <t>Alcobaca</t>
  </si>
  <si>
    <t>Extremo Sul</t>
  </si>
  <si>
    <t>Almadina</t>
  </si>
  <si>
    <t>Litoral Sul</t>
  </si>
  <si>
    <t>Amargosa</t>
  </si>
  <si>
    <t>Vale de Jequiriçá</t>
  </si>
  <si>
    <t>Amelia Rodrigues</t>
  </si>
  <si>
    <t>America Dourada</t>
  </si>
  <si>
    <t>Irecê</t>
  </si>
  <si>
    <t>Anage</t>
  </si>
  <si>
    <t>Vitória da Conquista</t>
  </si>
  <si>
    <t>Andarai</t>
  </si>
  <si>
    <t>Andorinha</t>
  </si>
  <si>
    <t>Piemonte Norte do Itapicuru</t>
  </si>
  <si>
    <t>Angical</t>
  </si>
  <si>
    <t>Bacia do Rio Grande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</si>
  <si>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</si>
  <si>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</si>
  <si>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</si>
  <si>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</si>
  <si>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</si>
  <si>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</si>
  <si>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</si>
  <si>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</si>
  <si>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</si>
  <si>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Sisal</t>
  </si>
  <si>
    <t>Aramari</t>
  </si>
  <si>
    <t>Arataca</t>
  </si>
  <si>
    <t>Aratuipe</t>
  </si>
  <si>
    <t>Baixo Sul</t>
  </si>
  <si>
    <t>Aurelino Leal</t>
  </si>
  <si>
    <t>Baianopolis</t>
  </si>
  <si>
    <t>Baixa Grande</t>
  </si>
  <si>
    <t>Bacia do Jacuípe</t>
  </si>
  <si>
    <t>Banzae</t>
  </si>
  <si>
    <t>Barra</t>
  </si>
  <si>
    <t>Velho Chico</t>
  </si>
  <si>
    <t>Barra da Estiva</t>
  </si>
  <si>
    <t>Barra do Choca</t>
  </si>
  <si>
    <t>Barra do Mendes</t>
  </si>
  <si>
    <t>Barra do Rocha</t>
  </si>
  <si>
    <t>Barreiras</t>
  </si>
  <si>
    <t>Barro Alto</t>
  </si>
  <si>
    <t>BARRO PRETO (ex GOV.LOMANTO JUNIOR)</t>
  </si>
  <si>
    <t>Barrocas</t>
  </si>
  <si>
    <t>Belmonte</t>
  </si>
  <si>
    <t>Costa do Descobrimento</t>
  </si>
  <si>
    <t>Belo Campo</t>
  </si>
  <si>
    <t>Biritinga</t>
  </si>
  <si>
    <t>Boa Nova</t>
  </si>
  <si>
    <t>Boa Vista do Tupim</t>
  </si>
  <si>
    <t>Piemonte do Paraguaçu</t>
  </si>
  <si>
    <t>Bom Jesus da Lapa</t>
  </si>
  <si>
    <t>Bom Jesus da Serra</t>
  </si>
  <si>
    <t>Boninal</t>
  </si>
  <si>
    <t>Bonito</t>
  </si>
  <si>
    <t>Boquira</t>
  </si>
  <si>
    <t>Bacia do Paramirim</t>
  </si>
  <si>
    <t>Botupora</t>
  </si>
  <si>
    <t>Brejoes</t>
  </si>
  <si>
    <t>Brejolandia</t>
  </si>
  <si>
    <t>Bacia do Rio Corrente</t>
  </si>
  <si>
    <t>Brotas de Macaubas</t>
  </si>
  <si>
    <t>Brumado</t>
  </si>
  <si>
    <t>Sertão Produtivo</t>
  </si>
  <si>
    <t>Buerarema</t>
  </si>
  <si>
    <t>Buritirama</t>
  </si>
  <si>
    <t>Caatiba</t>
  </si>
  <si>
    <t>Médio Sudoeste da Bahia</t>
  </si>
  <si>
    <t>Cabaceiras do Paraguacu</t>
  </si>
  <si>
    <t>Recôncavo</t>
  </si>
  <si>
    <t>Cachoeira</t>
  </si>
  <si>
    <t>Cacule</t>
  </si>
  <si>
    <t>Caem</t>
  </si>
  <si>
    <t>Piemonte da Diamantina</t>
  </si>
  <si>
    <t>Caetanos</t>
  </si>
  <si>
    <t>Caetite</t>
  </si>
  <si>
    <t>Cafarnaum</t>
  </si>
  <si>
    <t>Cairu</t>
  </si>
  <si>
    <t>Caldeirao Grande</t>
  </si>
  <si>
    <t>CAMACA</t>
  </si>
  <si>
    <t>Camacari</t>
  </si>
  <si>
    <t>Metropolitana de Salvador</t>
  </si>
  <si>
    <t>Camamu</t>
  </si>
  <si>
    <t>Campo Alegre de Lourdes</t>
  </si>
  <si>
    <t>Sertão do São Francisco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</si>
  <si>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</si>
  <si>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</si>
  <si>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</si>
  <si>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</si>
  <si>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</si>
  <si>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</si>
  <si>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</si>
  <si>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</si>
  <si>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</si>
  <si>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</si>
  <si>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</si>
  <si>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</si>
  <si>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</si>
  <si>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</si>
  <si>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</si>
  <si>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</si>
  <si>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</si>
  <si>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</si>
  <si>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</si>
  <si>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</si>
  <si>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</si>
  <si>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</si>
  <si>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</si>
  <si>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</si>
  <si>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</si>
  <si>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</si>
  <si>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</si>
  <si>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</si>
  <si>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</si>
  <si>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</si>
  <si>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</si>
  <si>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</si>
  <si>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</si>
  <si>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</si>
  <si>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</si>
  <si>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</si>
  <si>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</si>
  <si>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</si>
  <si>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</si>
  <si>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</si>
  <si>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</si>
  <si>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</si>
  <si>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</si>
  <si>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</si>
  <si>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</si>
  <si>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</si>
  <si>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</si>
  <si>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</si>
  <si>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</si>
  <si>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</si>
  <si>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</si>
  <si>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</si>
  <si>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</si>
  <si>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</si>
  <si>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</si>
  <si>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</si>
  <si>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</si>
  <si>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</si>
  <si>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</si>
  <si>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</si>
  <si>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</si>
  <si>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</si>
  <si>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</si>
  <si>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</si>
  <si>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</si>
  <si>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</si>
  <si>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</si>
  <si>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</si>
  <si>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</si>
  <si>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</si>
  <si>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</si>
  <si>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</si>
  <si>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</si>
  <si>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</si>
  <si>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</si>
  <si>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</si>
  <si>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</si>
  <si>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</si>
  <si>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</si>
  <si>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</si>
  <si>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</si>
  <si>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</si>
  <si>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</si>
  <si>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</si>
  <si>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</si>
  <si>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</si>
  <si>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</si>
  <si>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</si>
  <si>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</si>
  <si>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</si>
  <si>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</si>
  <si>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</si>
  <si>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</si>
  <si>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</si>
  <si>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</si>
  <si>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</si>
  <si>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</si>
  <si>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</si>
  <si>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</si>
  <si>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</si>
  <si>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</si>
  <si>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</si>
  <si>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</si>
  <si>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</si>
  <si>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</si>
  <si>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</si>
  <si>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</si>
  <si>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</si>
  <si>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</si>
  <si>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</si>
  <si>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</si>
  <si>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</si>
  <si>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</si>
  <si>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</si>
  <si>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</si>
  <si>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</si>
  <si>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</si>
  <si>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</si>
  <si>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</si>
  <si>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</si>
  <si>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</si>
  <si>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</si>
  <si>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</si>
  <si>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</si>
  <si>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</si>
  <si>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</si>
  <si>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</si>
  <si>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</si>
  <si>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</si>
  <si>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</si>
  <si>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</si>
  <si>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</si>
  <si>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</si>
  <si>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</si>
  <si>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</si>
  <si>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</si>
  <si>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</si>
  <si>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</si>
  <si>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</si>
  <si>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</si>
  <si>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</si>
  <si>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</si>
  <si>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</si>
  <si>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</si>
  <si>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</si>
  <si>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</si>
  <si>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</si>
  <si>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</si>
  <si>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</si>
  <si>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LAFAYETE COUTINHO</t>
  </si>
  <si>
    <t>Lajedo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</si>
  <si>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</si>
  <si>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</si>
  <si>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</si>
  <si>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</si>
  <si>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</si>
  <si>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</si>
  <si>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</si>
  <si>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</si>
  <si>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</si>
  <si>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</si>
  <si>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</si>
  <si>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</si>
  <si>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</si>
  <si>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</si>
  <si>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</si>
  <si>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</si>
  <si>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</si>
  <si>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</si>
  <si>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</si>
  <si>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</si>
  <si>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</si>
  <si>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</si>
  <si>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</si>
  <si>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</si>
  <si>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</si>
  <si>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</si>
  <si>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</si>
  <si>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</si>
  <si>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</si>
  <si>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</si>
  <si>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</si>
  <si>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</si>
  <si>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</si>
  <si>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</si>
  <si>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</si>
  <si>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</si>
  <si>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</si>
  <si>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</si>
  <si>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</si>
  <si>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</si>
  <si>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</si>
  <si>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</si>
  <si>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</si>
  <si>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</si>
  <si>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</si>
  <si>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</si>
  <si>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</si>
  <si>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</si>
  <si>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</si>
  <si>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</si>
  <si>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</si>
  <si>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</si>
  <si>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</si>
  <si>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</si>
  <si>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</si>
  <si>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</si>
  <si>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</si>
  <si>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</si>
  <si>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</si>
  <si>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</si>
  <si>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OLIVEIRAS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</si>
  <si>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</si>
  <si>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</si>
  <si>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</si>
  <si>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</si>
  <si>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</si>
  <si>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</si>
  <si>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</si>
  <si>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</si>
  <si>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</si>
  <si>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</si>
  <si>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</si>
  <si>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</si>
  <si>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</si>
  <si>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</si>
  <si>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</si>
  <si>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</si>
  <si>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</si>
  <si>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</si>
  <si>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</si>
  <si>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</si>
  <si>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</si>
  <si>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</si>
  <si>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</si>
  <si>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</si>
  <si>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</si>
  <si>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</si>
  <si>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</si>
  <si>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</si>
  <si>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</si>
  <si>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</si>
  <si>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</si>
  <si>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</si>
  <si>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</si>
  <si>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</si>
  <si>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</si>
  <si>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</si>
  <si>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</si>
  <si>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</si>
  <si>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DE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</si>
  <si>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</si>
  <si>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</si>
  <si>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</si>
  <si>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</si>
  <si>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</si>
  <si>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</si>
  <si>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</si>
  <si>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</si>
  <si>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</si>
  <si>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</si>
  <si>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</si>
  <si>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</si>
  <si>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</si>
  <si>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</si>
  <si>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</si>
  <si>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</si>
  <si>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</si>
  <si>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</si>
  <si>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</si>
  <si>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</si>
  <si>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</si>
  <si>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</si>
  <si>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Santana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</si>
  <si>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</si>
  <si>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</si>
  <si>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</si>
  <si>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</si>
  <si>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</si>
  <si>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</si>
  <si>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</si>
  <si>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</si>
  <si>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</si>
  <si>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</si>
  <si>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</si>
  <si>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</si>
  <si>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</si>
  <si>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</si>
  <si>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</si>
  <si>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</si>
  <si>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</si>
  <si>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</si>
  <si>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</si>
  <si>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</si>
  <si>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</si>
  <si>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</si>
  <si>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</si>
  <si>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</si>
  <si>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</si>
  <si>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</si>
  <si>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</si>
  <si>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</si>
  <si>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</si>
  <si>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</si>
  <si>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</si>
  <si>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</si>
  <si>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</si>
  <si>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</si>
  <si>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</si>
  <si>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</si>
  <si>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</si>
  <si>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</si>
  <si>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</si>
  <si>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</si>
  <si>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</si>
  <si>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</si>
  <si>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</si>
  <si>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</si>
  <si>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</si>
  <si>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</si>
  <si>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</si>
  <si>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</si>
  <si>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</si>
  <si>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</si>
  <si>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</si>
  <si>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</si>
  <si>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</si>
  <si>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</si>
  <si>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</si>
  <si>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</si>
  <si>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</si>
  <si>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</si>
  <si>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</si>
  <si>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</si>
  <si>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</si>
  <si>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</si>
  <si>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</si>
  <si>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</si>
  <si>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</si>
  <si>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</si>
  <si>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</si>
  <si>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</si>
  <si>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</si>
  <si>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</si>
  <si>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Total dos Municípios</t>
  </si>
  <si>
    <t>Fonte: Tribunal de Contas dos Municípios (TCM-BA), 2015.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</si>
</sst>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3" fontId="0" fillId="0" borderId="16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1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7"/>
  <sheetViews>
    <sheetView showGridLines="0"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60.421875" style="0" bestFit="1" customWidth="1"/>
    <col min="3" max="3" width="26.421875" style="0" bestFit="1" customWidth="1"/>
    <col min="4" max="4" width="18.28125" style="0" customWidth="1"/>
    <col min="5" max="5" width="20.28125" style="0" bestFit="1" customWidth="1"/>
    <col min="6" max="6" width="19.421875" style="0" bestFit="1" customWidth="1"/>
    <col min="7" max="7" width="16.7109375" style="0" customWidth="1"/>
    <col min="8" max="8" width="16.421875" style="0" bestFit="1" customWidth="1"/>
    <col min="9" max="9" width="14.8515625" style="0" bestFit="1" customWidth="1"/>
    <col min="10" max="10" width="16.421875" style="0" bestFit="1" customWidth="1"/>
    <col min="11" max="13" width="14.8515625" style="0" bestFit="1" customWidth="1"/>
    <col min="14" max="14" width="16.7109375" style="0" bestFit="1" customWidth="1"/>
    <col min="15" max="15" width="13.8515625" style="0" bestFit="1" customWidth="1"/>
    <col min="16" max="16" width="13.00390625" style="0" bestFit="1" customWidth="1"/>
    <col min="17" max="18" width="13.8515625" style="0" bestFit="1" customWidth="1"/>
    <col min="20" max="20" width="13.8515625" style="0" bestFit="1" customWidth="1"/>
    <col min="21" max="21" width="13.00390625" style="0" bestFit="1" customWidth="1"/>
    <col min="22" max="22" width="26.28125" style="0" bestFit="1" customWidth="1"/>
    <col min="23" max="23" width="16.421875" style="0" bestFit="1" customWidth="1"/>
    <col min="24" max="24" width="13.8515625" style="0" bestFit="1" customWidth="1"/>
    <col min="25" max="25" width="13.7109375" style="0" bestFit="1" customWidth="1"/>
    <col min="26" max="26" width="13.00390625" style="0" bestFit="1" customWidth="1"/>
    <col min="27" max="27" width="12.7109375" style="0" bestFit="1" customWidth="1"/>
    <col min="28" max="28" width="13.140625" style="0" bestFit="1" customWidth="1"/>
    <col min="29" max="29" width="14.140625" style="0" bestFit="1" customWidth="1"/>
    <col min="30" max="30" width="15.7109375" style="0" bestFit="1" customWidth="1"/>
    <col min="31" max="31" width="18.7109375" style="0" bestFit="1" customWidth="1"/>
    <col min="32" max="32" width="22.8515625" style="0" bestFit="1" customWidth="1"/>
    <col min="33" max="33" width="17.421875" style="0" bestFit="1" customWidth="1"/>
    <col min="34" max="34" width="19.140625" style="0" bestFit="1" customWidth="1"/>
    <col min="35" max="35" width="14.8515625" style="0" bestFit="1" customWidth="1"/>
    <col min="36" max="36" width="17.57421875" style="0" bestFit="1" customWidth="1"/>
    <col min="37" max="37" width="18.7109375" style="0" bestFit="1" customWidth="1"/>
    <col min="38" max="38" width="16.57421875" style="0" bestFit="1" customWidth="1"/>
    <col min="39" max="39" width="16.140625" style="0" bestFit="1" customWidth="1"/>
    <col min="40" max="40" width="14.8515625" style="0" bestFit="1" customWidth="1"/>
  </cols>
  <sheetData>
    <row r="1" spans="1:40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>
      <c r="A2" s="4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6" t="s">
        <v>2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7"/>
      <c r="AI4" s="7"/>
      <c r="AJ4" s="7"/>
      <c r="AK4" s="3"/>
      <c r="AL4" s="3"/>
      <c r="AM4" s="3"/>
      <c r="AN4" s="3"/>
    </row>
    <row r="5" spans="1:4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51" customHeight="1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  <c r="F6" s="13" t="s">
        <v>8</v>
      </c>
      <c r="G6" s="12" t="s">
        <v>9</v>
      </c>
      <c r="H6" s="14" t="s">
        <v>10</v>
      </c>
      <c r="I6" s="12" t="s">
        <v>11</v>
      </c>
      <c r="J6" s="14" t="s">
        <v>12</v>
      </c>
      <c r="K6" s="12" t="s">
        <v>13</v>
      </c>
      <c r="L6" s="14" t="s">
        <v>14</v>
      </c>
      <c r="M6" s="12" t="s">
        <v>15</v>
      </c>
      <c r="N6" s="14" t="s">
        <v>16</v>
      </c>
      <c r="O6" s="12" t="s">
        <v>17</v>
      </c>
      <c r="P6" s="14" t="s">
        <v>18</v>
      </c>
      <c r="Q6" s="12" t="s">
        <v>19</v>
      </c>
      <c r="R6" s="14" t="s">
        <v>20</v>
      </c>
      <c r="S6" s="12" t="s">
        <v>21</v>
      </c>
      <c r="T6" s="14" t="s">
        <v>22</v>
      </c>
      <c r="U6" s="12" t="s">
        <v>23</v>
      </c>
      <c r="V6" s="14" t="s">
        <v>24</v>
      </c>
      <c r="W6" s="15" t="s">
        <v>25</v>
      </c>
      <c r="X6" s="14" t="s">
        <v>26</v>
      </c>
      <c r="Y6" s="12" t="s">
        <v>27</v>
      </c>
      <c r="Z6" s="14" t="s">
        <v>28</v>
      </c>
      <c r="AA6" s="12" t="s">
        <v>29</v>
      </c>
      <c r="AB6" s="14" t="s">
        <v>30</v>
      </c>
      <c r="AC6" s="12" t="s">
        <v>31</v>
      </c>
      <c r="AD6" s="14" t="s">
        <v>32</v>
      </c>
      <c r="AE6" s="12" t="s">
        <v>33</v>
      </c>
      <c r="AF6" s="14" t="s">
        <v>34</v>
      </c>
      <c r="AG6" s="12" t="s">
        <v>35</v>
      </c>
      <c r="AH6" s="14" t="s">
        <v>36</v>
      </c>
      <c r="AI6" s="12" t="s">
        <v>37</v>
      </c>
      <c r="AJ6" s="14" t="s">
        <v>38</v>
      </c>
      <c r="AK6" s="12" t="s">
        <v>39</v>
      </c>
      <c r="AL6" s="14" t="s">
        <v>40</v>
      </c>
      <c r="AM6" s="12" t="s">
        <v>41</v>
      </c>
      <c r="AN6" s="12" t="s">
        <v>42</v>
      </c>
    </row>
    <row r="7" spans="1:40" ht="12.75" customHeight="1">
      <c r="A7" s="16" t="s">
        <v>43</v>
      </c>
      <c r="B7" s="17">
        <v>2900108</v>
      </c>
      <c r="C7" s="16" t="s">
        <v>44</v>
      </c>
      <c r="D7" s="18">
        <v>9226</v>
      </c>
      <c r="E7" s="19">
        <f>_xlfn.IFERROR(F7+Y7,"-")</f>
        <v>17706419.75</v>
      </c>
      <c r="F7" s="20">
        <v>16867531.14</v>
      </c>
      <c r="G7" s="19">
        <v>561486.88</v>
      </c>
      <c r="H7" s="20">
        <v>552263.67</v>
      </c>
      <c r="I7" s="19">
        <v>31668.66</v>
      </c>
      <c r="J7" s="20">
        <v>198235.84</v>
      </c>
      <c r="K7" s="19">
        <v>300</v>
      </c>
      <c r="L7" s="20">
        <v>322059.17</v>
      </c>
      <c r="M7" s="19">
        <v>9223.21</v>
      </c>
      <c r="N7" s="20">
        <v>3779.85</v>
      </c>
      <c r="O7" s="19">
        <v>5443.36</v>
      </c>
      <c r="P7" s="20">
        <v>0</v>
      </c>
      <c r="Q7" s="19">
        <v>0</v>
      </c>
      <c r="R7" s="20">
        <v>85329.33</v>
      </c>
      <c r="S7" s="19">
        <v>0</v>
      </c>
      <c r="T7" s="20">
        <v>1500</v>
      </c>
      <c r="U7" s="19">
        <v>0</v>
      </c>
      <c r="V7" s="20">
        <v>16197122.83</v>
      </c>
      <c r="W7" s="19">
        <f>_xlfn.IFERROR(V7+AE7,"-")</f>
        <v>14329544.48</v>
      </c>
      <c r="X7" s="20">
        <v>22092.1</v>
      </c>
      <c r="Y7" s="19">
        <v>838888.61</v>
      </c>
      <c r="Z7" s="20">
        <v>0</v>
      </c>
      <c r="AA7" s="19">
        <v>0</v>
      </c>
      <c r="AB7" s="20" t="s">
        <v>45</v>
      </c>
      <c r="AC7" s="19">
        <v>838888.61</v>
      </c>
      <c r="AD7" s="20">
        <v>0</v>
      </c>
      <c r="AE7" s="19">
        <v>-1867578.35</v>
      </c>
      <c r="AF7" s="20">
        <v>15331711.579999994</v>
      </c>
      <c r="AG7" s="19">
        <v>13083322.429999994</v>
      </c>
      <c r="AH7" s="20">
        <v>7759832.470000001</v>
      </c>
      <c r="AI7" s="21">
        <v>156606.27000000002</v>
      </c>
      <c r="AJ7" s="20">
        <v>5166883.690000002</v>
      </c>
      <c r="AK7" s="19">
        <v>2248389.15</v>
      </c>
      <c r="AL7" s="19">
        <v>1880460.28</v>
      </c>
      <c r="AM7" s="19" t="s">
        <v>45</v>
      </c>
      <c r="AN7" s="19">
        <v>367928.87</v>
      </c>
    </row>
    <row r="8" spans="1:40" ht="12.75" customHeight="1">
      <c r="A8" s="22" t="s">
        <v>46</v>
      </c>
      <c r="B8" s="23">
        <v>2900207</v>
      </c>
      <c r="C8" s="22" t="s">
        <v>47</v>
      </c>
      <c r="D8" s="18">
        <v>19574</v>
      </c>
      <c r="E8" s="19">
        <f aca="true" t="shared" si="0" ref="E8:E71">_xlfn.IFERROR(F8+Y8,"-")</f>
        <v>43205183.27</v>
      </c>
      <c r="F8" s="20">
        <v>43155183.27</v>
      </c>
      <c r="G8" s="19">
        <v>2385930.41</v>
      </c>
      <c r="H8" s="20">
        <v>2353456.51</v>
      </c>
      <c r="I8" s="19">
        <v>81183.31</v>
      </c>
      <c r="J8" s="20">
        <v>688825.28</v>
      </c>
      <c r="K8" s="19">
        <v>104361.5</v>
      </c>
      <c r="L8" s="20">
        <v>1479086.42</v>
      </c>
      <c r="M8" s="19">
        <v>32473.9</v>
      </c>
      <c r="N8" s="20">
        <v>32473.9</v>
      </c>
      <c r="O8" s="19">
        <v>0</v>
      </c>
      <c r="P8" s="20">
        <v>0</v>
      </c>
      <c r="Q8" s="19">
        <v>0</v>
      </c>
      <c r="R8" s="20">
        <v>268677.59</v>
      </c>
      <c r="S8" s="19">
        <v>0</v>
      </c>
      <c r="T8" s="20">
        <v>1192537.96</v>
      </c>
      <c r="U8" s="19">
        <v>0</v>
      </c>
      <c r="V8" s="20">
        <v>38893047.3</v>
      </c>
      <c r="W8" s="19">
        <f aca="true" t="shared" si="1" ref="W8:W71">_xlfn.IFERROR(V8+AE8,"-")</f>
        <v>35407364.519999996</v>
      </c>
      <c r="X8" s="20">
        <v>414990.01</v>
      </c>
      <c r="Y8" s="19">
        <v>50000</v>
      </c>
      <c r="Z8" s="20">
        <v>0</v>
      </c>
      <c r="AA8" s="19">
        <v>0</v>
      </c>
      <c r="AB8" s="20" t="s">
        <v>45</v>
      </c>
      <c r="AC8" s="19">
        <v>50000</v>
      </c>
      <c r="AD8" s="20">
        <v>0</v>
      </c>
      <c r="AE8" s="19">
        <v>-3485682.78</v>
      </c>
      <c r="AF8" s="20">
        <v>36299836.150000006</v>
      </c>
      <c r="AG8" s="19">
        <v>33768229.77</v>
      </c>
      <c r="AH8" s="20">
        <v>23877734.720000003</v>
      </c>
      <c r="AI8" s="19" t="s">
        <v>45</v>
      </c>
      <c r="AJ8" s="20">
        <v>9890495.049999999</v>
      </c>
      <c r="AK8" s="19">
        <v>2531606.38</v>
      </c>
      <c r="AL8" s="19">
        <v>2315263.1799999997</v>
      </c>
      <c r="AM8" s="19" t="s">
        <v>45</v>
      </c>
      <c r="AN8" s="19">
        <v>216343.2</v>
      </c>
    </row>
    <row r="9" spans="1:40" ht="12.75" customHeight="1">
      <c r="A9" s="22" t="s">
        <v>48</v>
      </c>
      <c r="B9" s="23">
        <v>2900306</v>
      </c>
      <c r="C9" s="22" t="s">
        <v>49</v>
      </c>
      <c r="D9" s="18">
        <v>15717</v>
      </c>
      <c r="E9" s="19">
        <f t="shared" si="0"/>
        <v>28329301.47</v>
      </c>
      <c r="F9" s="20">
        <v>28053821.2</v>
      </c>
      <c r="G9" s="19">
        <v>600230.36</v>
      </c>
      <c r="H9" s="20">
        <v>577323.35</v>
      </c>
      <c r="I9" s="19">
        <v>27010.47</v>
      </c>
      <c r="J9" s="20">
        <v>140458.91</v>
      </c>
      <c r="K9" s="19">
        <v>50390</v>
      </c>
      <c r="L9" s="20">
        <v>359463.97</v>
      </c>
      <c r="M9" s="19">
        <v>22907.01</v>
      </c>
      <c r="N9" s="20">
        <v>22207.01</v>
      </c>
      <c r="O9" s="19">
        <v>700</v>
      </c>
      <c r="P9" s="20">
        <v>0</v>
      </c>
      <c r="Q9" s="19">
        <v>0</v>
      </c>
      <c r="R9" s="20">
        <v>176635.64</v>
      </c>
      <c r="S9" s="19">
        <v>0</v>
      </c>
      <c r="T9" s="20">
        <v>500</v>
      </c>
      <c r="U9" s="19">
        <v>0</v>
      </c>
      <c r="V9" s="20">
        <v>27205303.4</v>
      </c>
      <c r="W9" s="19">
        <f t="shared" si="1"/>
        <v>24111654.64</v>
      </c>
      <c r="X9" s="20">
        <v>71151.8</v>
      </c>
      <c r="Y9" s="19">
        <v>275480.27</v>
      </c>
      <c r="Z9" s="20">
        <v>0</v>
      </c>
      <c r="AA9" s="19">
        <v>0</v>
      </c>
      <c r="AB9" s="20" t="s">
        <v>45</v>
      </c>
      <c r="AC9" s="19">
        <v>275480.27</v>
      </c>
      <c r="AD9" s="20">
        <v>0</v>
      </c>
      <c r="AE9" s="19">
        <v>-3093648.76</v>
      </c>
      <c r="AF9" s="20">
        <v>24523567.069999978</v>
      </c>
      <c r="AG9" s="19">
        <v>23128426.43999998</v>
      </c>
      <c r="AH9" s="20">
        <v>15187977.390000004</v>
      </c>
      <c r="AI9" s="19">
        <v>430.39</v>
      </c>
      <c r="AJ9" s="20">
        <v>7940018.660000002</v>
      </c>
      <c r="AK9" s="19">
        <v>1395140.6300000001</v>
      </c>
      <c r="AL9" s="19">
        <v>1018212.9100000001</v>
      </c>
      <c r="AM9" s="19" t="s">
        <v>45</v>
      </c>
      <c r="AN9" s="19">
        <v>376927.72</v>
      </c>
    </row>
    <row r="10" spans="1:40" ht="12.75" customHeight="1">
      <c r="A10" s="22" t="s">
        <v>50</v>
      </c>
      <c r="B10" s="23">
        <v>2900355</v>
      </c>
      <c r="C10" s="22" t="s">
        <v>51</v>
      </c>
      <c r="D10" s="18">
        <v>17153</v>
      </c>
      <c r="E10" s="19">
        <f t="shared" si="0"/>
        <v>31719742.33</v>
      </c>
      <c r="F10" s="20">
        <v>31472242.33</v>
      </c>
      <c r="G10" s="19">
        <v>706498.75</v>
      </c>
      <c r="H10" s="20">
        <v>689067.43</v>
      </c>
      <c r="I10" s="19">
        <v>19977.82</v>
      </c>
      <c r="J10" s="20">
        <v>480776.54</v>
      </c>
      <c r="K10" s="19">
        <v>12425.56</v>
      </c>
      <c r="L10" s="20">
        <v>175887.51</v>
      </c>
      <c r="M10" s="19">
        <v>17431.32</v>
      </c>
      <c r="N10" s="20">
        <v>17431.32</v>
      </c>
      <c r="O10" s="19">
        <v>0</v>
      </c>
      <c r="P10" s="20">
        <v>0</v>
      </c>
      <c r="Q10" s="19">
        <v>0</v>
      </c>
      <c r="R10" s="20">
        <v>370512.06</v>
      </c>
      <c r="S10" s="19">
        <v>0</v>
      </c>
      <c r="T10" s="20">
        <v>179280.67</v>
      </c>
      <c r="U10" s="19">
        <v>0</v>
      </c>
      <c r="V10" s="20">
        <v>30195765.56</v>
      </c>
      <c r="W10" s="19">
        <f t="shared" si="1"/>
        <v>26640940.509999998</v>
      </c>
      <c r="X10" s="20">
        <v>20185.29</v>
      </c>
      <c r="Y10" s="19">
        <v>247500</v>
      </c>
      <c r="Z10" s="20">
        <v>0</v>
      </c>
      <c r="AA10" s="19">
        <v>0</v>
      </c>
      <c r="AB10" s="20" t="s">
        <v>45</v>
      </c>
      <c r="AC10" s="19">
        <v>247500</v>
      </c>
      <c r="AD10" s="20">
        <v>0</v>
      </c>
      <c r="AE10" s="19">
        <v>-3554825.05</v>
      </c>
      <c r="AF10" s="20">
        <v>26434706.900000002</v>
      </c>
      <c r="AG10" s="19">
        <v>25550346.660000004</v>
      </c>
      <c r="AH10" s="20">
        <v>13252533.860000005</v>
      </c>
      <c r="AI10" s="19" t="s">
        <v>45</v>
      </c>
      <c r="AJ10" s="20">
        <v>12297812.800000004</v>
      </c>
      <c r="AK10" s="19">
        <v>884360.24</v>
      </c>
      <c r="AL10" s="19">
        <v>756981.21</v>
      </c>
      <c r="AM10" s="19" t="s">
        <v>45</v>
      </c>
      <c r="AN10" s="19">
        <v>127379.03</v>
      </c>
    </row>
    <row r="11" spans="1:40" ht="12.75" customHeight="1">
      <c r="A11" s="22" t="s">
        <v>52</v>
      </c>
      <c r="B11" s="23">
        <v>2900405</v>
      </c>
      <c r="C11" s="22" t="s">
        <v>53</v>
      </c>
      <c r="D11" s="18">
        <v>17043</v>
      </c>
      <c r="E11" s="19">
        <f t="shared" si="0"/>
        <v>34552656.55</v>
      </c>
      <c r="F11" s="20">
        <v>34464965.07</v>
      </c>
      <c r="G11" s="19">
        <v>793930.37</v>
      </c>
      <c r="H11" s="20">
        <v>738771.66</v>
      </c>
      <c r="I11" s="19">
        <v>11367.69</v>
      </c>
      <c r="J11" s="20">
        <v>279973.18</v>
      </c>
      <c r="K11" s="19">
        <v>13790</v>
      </c>
      <c r="L11" s="20">
        <v>433640.79</v>
      </c>
      <c r="M11" s="19">
        <v>55158.71</v>
      </c>
      <c r="N11" s="20">
        <v>55057.75</v>
      </c>
      <c r="O11" s="19">
        <v>100.96</v>
      </c>
      <c r="P11" s="20">
        <v>0</v>
      </c>
      <c r="Q11" s="19">
        <v>0</v>
      </c>
      <c r="R11" s="20">
        <v>147264.75</v>
      </c>
      <c r="S11" s="19">
        <v>0</v>
      </c>
      <c r="T11" s="20">
        <v>609597.22</v>
      </c>
      <c r="U11" s="19">
        <v>0</v>
      </c>
      <c r="V11" s="20">
        <v>32038639.47</v>
      </c>
      <c r="W11" s="19">
        <f t="shared" si="1"/>
        <v>29102801.57</v>
      </c>
      <c r="X11" s="20">
        <v>875533.26</v>
      </c>
      <c r="Y11" s="19">
        <v>87691.48</v>
      </c>
      <c r="Z11" s="20">
        <v>0</v>
      </c>
      <c r="AA11" s="19">
        <v>30425</v>
      </c>
      <c r="AB11" s="20" t="s">
        <v>45</v>
      </c>
      <c r="AC11" s="19">
        <v>57266.48</v>
      </c>
      <c r="AD11" s="20">
        <v>0</v>
      </c>
      <c r="AE11" s="19">
        <v>-2935837.9</v>
      </c>
      <c r="AF11" s="20">
        <v>26785047.10000001</v>
      </c>
      <c r="AG11" s="19">
        <v>25880071.21000001</v>
      </c>
      <c r="AH11" s="20">
        <v>18319145.14</v>
      </c>
      <c r="AI11" s="19" t="s">
        <v>45</v>
      </c>
      <c r="AJ11" s="20">
        <v>7560926.07</v>
      </c>
      <c r="AK11" s="19">
        <v>904975.8899999999</v>
      </c>
      <c r="AL11" s="19">
        <v>587740.62</v>
      </c>
      <c r="AM11" s="19" t="s">
        <v>45</v>
      </c>
      <c r="AN11" s="19">
        <v>317235.27</v>
      </c>
    </row>
    <row r="12" spans="1:40" ht="12.75" customHeight="1">
      <c r="A12" s="22" t="s">
        <v>54</v>
      </c>
      <c r="B12" s="23">
        <v>2900603</v>
      </c>
      <c r="C12" s="22" t="s">
        <v>55</v>
      </c>
      <c r="D12" s="18">
        <v>4767</v>
      </c>
      <c r="E12" s="19">
        <f t="shared" si="0"/>
        <v>14311228.47</v>
      </c>
      <c r="F12" s="20">
        <v>14308228.47</v>
      </c>
      <c r="G12" s="19">
        <v>548235.04</v>
      </c>
      <c r="H12" s="20">
        <v>547053.39</v>
      </c>
      <c r="I12" s="19">
        <v>1454.39</v>
      </c>
      <c r="J12" s="20">
        <v>520596.47</v>
      </c>
      <c r="K12" s="19">
        <v>360</v>
      </c>
      <c r="L12" s="20">
        <v>12486.26</v>
      </c>
      <c r="M12" s="19">
        <v>1181.65</v>
      </c>
      <c r="N12" s="20">
        <v>1181.65</v>
      </c>
      <c r="O12" s="19">
        <v>0</v>
      </c>
      <c r="P12" s="20">
        <v>0</v>
      </c>
      <c r="Q12" s="19">
        <v>0</v>
      </c>
      <c r="R12" s="20">
        <v>72165.45</v>
      </c>
      <c r="S12" s="19">
        <v>0</v>
      </c>
      <c r="T12" s="20">
        <v>0</v>
      </c>
      <c r="U12" s="19">
        <v>0</v>
      </c>
      <c r="V12" s="20">
        <v>13637496</v>
      </c>
      <c r="W12" s="19">
        <f t="shared" si="1"/>
        <v>11853625.58</v>
      </c>
      <c r="X12" s="20">
        <v>50331.98</v>
      </c>
      <c r="Y12" s="19">
        <v>3000</v>
      </c>
      <c r="Z12" s="20">
        <v>0</v>
      </c>
      <c r="AA12" s="19">
        <v>0</v>
      </c>
      <c r="AB12" s="20" t="s">
        <v>45</v>
      </c>
      <c r="AC12" s="19">
        <v>3000</v>
      </c>
      <c r="AD12" s="20">
        <v>0</v>
      </c>
      <c r="AE12" s="19">
        <v>-1783870.42</v>
      </c>
      <c r="AF12" s="20">
        <v>12719943.30000001</v>
      </c>
      <c r="AG12" s="19">
        <v>12479174.65000001</v>
      </c>
      <c r="AH12" s="20">
        <v>8904582.33</v>
      </c>
      <c r="AI12" s="19" t="s">
        <v>45</v>
      </c>
      <c r="AJ12" s="20">
        <v>3574592.3200000008</v>
      </c>
      <c r="AK12" s="19">
        <v>240768.64999999997</v>
      </c>
      <c r="AL12" s="19">
        <v>120756.38999999998</v>
      </c>
      <c r="AM12" s="19" t="s">
        <v>45</v>
      </c>
      <c r="AN12" s="19">
        <v>120012.26</v>
      </c>
    </row>
    <row r="13" spans="1:40" ht="12.75" customHeight="1">
      <c r="A13" s="22" t="s">
        <v>56</v>
      </c>
      <c r="B13" s="23">
        <v>2900702</v>
      </c>
      <c r="C13" s="22" t="s">
        <v>49</v>
      </c>
      <c r="D13" s="18">
        <v>154495</v>
      </c>
      <c r="E13" s="19">
        <f t="shared" si="0"/>
        <v>278382418.26</v>
      </c>
      <c r="F13" s="20">
        <v>274961442.76</v>
      </c>
      <c r="G13" s="19">
        <v>40055760.04</v>
      </c>
      <c r="H13" s="20">
        <v>37080813.93</v>
      </c>
      <c r="I13" s="19">
        <v>3729952.32</v>
      </c>
      <c r="J13" s="20">
        <v>25171205.58</v>
      </c>
      <c r="K13" s="19">
        <v>3304943.92</v>
      </c>
      <c r="L13" s="20">
        <v>4874712.11</v>
      </c>
      <c r="M13" s="19">
        <v>2974946.11</v>
      </c>
      <c r="N13" s="20">
        <v>2886456.96</v>
      </c>
      <c r="O13" s="19">
        <v>88489.15</v>
      </c>
      <c r="P13" s="20">
        <v>0</v>
      </c>
      <c r="Q13" s="19">
        <v>1480504.48</v>
      </c>
      <c r="R13" s="20">
        <v>3937737.66</v>
      </c>
      <c r="S13" s="19">
        <v>0</v>
      </c>
      <c r="T13" s="20">
        <v>56126.5</v>
      </c>
      <c r="U13" s="19">
        <v>0</v>
      </c>
      <c r="V13" s="20">
        <v>224340598.89</v>
      </c>
      <c r="W13" s="19">
        <f t="shared" si="1"/>
        <v>197524805.77999997</v>
      </c>
      <c r="X13" s="20">
        <v>5090715.19</v>
      </c>
      <c r="Y13" s="19">
        <v>3420975.5</v>
      </c>
      <c r="Z13" s="20">
        <v>131443.15</v>
      </c>
      <c r="AA13" s="19">
        <v>0</v>
      </c>
      <c r="AB13" s="20" t="s">
        <v>45</v>
      </c>
      <c r="AC13" s="19">
        <v>3289532.35</v>
      </c>
      <c r="AD13" s="20">
        <v>0</v>
      </c>
      <c r="AE13" s="19">
        <v>-26815793.11</v>
      </c>
      <c r="AF13" s="20">
        <v>236671450.2899999</v>
      </c>
      <c r="AG13" s="19">
        <v>217118491.47999993</v>
      </c>
      <c r="AH13" s="20">
        <v>102493076.13</v>
      </c>
      <c r="AI13" s="19">
        <v>3734500.58</v>
      </c>
      <c r="AJ13" s="20">
        <v>110890914.76999994</v>
      </c>
      <c r="AK13" s="19">
        <v>19552958.809999987</v>
      </c>
      <c r="AL13" s="19">
        <v>14502297.37</v>
      </c>
      <c r="AM13" s="19" t="s">
        <v>45</v>
      </c>
      <c r="AN13" s="19">
        <v>5050661.4399999995</v>
      </c>
    </row>
    <row r="14" spans="1:40" ht="12.75" customHeight="1">
      <c r="A14" s="22" t="s">
        <v>57</v>
      </c>
      <c r="B14" s="23">
        <v>2900801</v>
      </c>
      <c r="C14" s="22" t="s">
        <v>58</v>
      </c>
      <c r="D14" s="18">
        <v>23282</v>
      </c>
      <c r="E14" s="19">
        <f t="shared" si="0"/>
        <v>58913659.75</v>
      </c>
      <c r="F14" s="20">
        <v>55866533.57</v>
      </c>
      <c r="G14" s="19">
        <v>4149132.93</v>
      </c>
      <c r="H14" s="20">
        <v>3782167.3</v>
      </c>
      <c r="I14" s="19">
        <v>271946.19</v>
      </c>
      <c r="J14" s="20">
        <v>2529945.71</v>
      </c>
      <c r="K14" s="19">
        <v>223917.46</v>
      </c>
      <c r="L14" s="20">
        <v>756357.94</v>
      </c>
      <c r="M14" s="19">
        <v>366965.63</v>
      </c>
      <c r="N14" s="20">
        <v>232576.16</v>
      </c>
      <c r="O14" s="19">
        <v>134389.47</v>
      </c>
      <c r="P14" s="20">
        <v>0</v>
      </c>
      <c r="Q14" s="19">
        <v>3338.12</v>
      </c>
      <c r="R14" s="20">
        <v>111642.43</v>
      </c>
      <c r="S14" s="19">
        <v>0</v>
      </c>
      <c r="T14" s="20">
        <v>0</v>
      </c>
      <c r="U14" s="19">
        <v>0</v>
      </c>
      <c r="V14" s="20">
        <v>50584098.28</v>
      </c>
      <c r="W14" s="19">
        <f t="shared" si="1"/>
        <v>46175989.32</v>
      </c>
      <c r="X14" s="20">
        <v>1018321.81</v>
      </c>
      <c r="Y14" s="19">
        <v>3047126.18</v>
      </c>
      <c r="Z14" s="20">
        <v>0</v>
      </c>
      <c r="AA14" s="19">
        <v>0</v>
      </c>
      <c r="AB14" s="20" t="s">
        <v>45</v>
      </c>
      <c r="AC14" s="19">
        <v>3047126.18</v>
      </c>
      <c r="AD14" s="20">
        <v>0</v>
      </c>
      <c r="AE14" s="19">
        <v>-4408108.96</v>
      </c>
      <c r="AF14" s="20">
        <v>49872260.79999999</v>
      </c>
      <c r="AG14" s="19">
        <v>46260011.85999999</v>
      </c>
      <c r="AH14" s="20">
        <v>27111647.419999998</v>
      </c>
      <c r="AI14" s="19">
        <v>41463.11</v>
      </c>
      <c r="AJ14" s="20">
        <v>19106901.32999999</v>
      </c>
      <c r="AK14" s="19">
        <v>3612248.94</v>
      </c>
      <c r="AL14" s="19">
        <v>3211005.39</v>
      </c>
      <c r="AM14" s="19" t="s">
        <v>45</v>
      </c>
      <c r="AN14" s="19">
        <v>401243.55</v>
      </c>
    </row>
    <row r="15" spans="1:40" ht="12.75" customHeight="1">
      <c r="A15" s="22" t="s">
        <v>59</v>
      </c>
      <c r="B15" s="23">
        <v>2900900</v>
      </c>
      <c r="C15" s="22" t="s">
        <v>60</v>
      </c>
      <c r="D15" s="18">
        <v>6145</v>
      </c>
      <c r="E15" s="19">
        <f t="shared" si="0"/>
        <v>14420582.14</v>
      </c>
      <c r="F15" s="20">
        <v>13849833.58</v>
      </c>
      <c r="G15" s="19">
        <v>139520.37</v>
      </c>
      <c r="H15" s="20">
        <v>131168.16</v>
      </c>
      <c r="I15" s="19">
        <v>4870.71</v>
      </c>
      <c r="J15" s="20">
        <v>44545.21</v>
      </c>
      <c r="K15" s="19">
        <v>28541.89</v>
      </c>
      <c r="L15" s="20">
        <v>53210.35</v>
      </c>
      <c r="M15" s="19">
        <v>8352.21</v>
      </c>
      <c r="N15" s="20">
        <v>7718.08</v>
      </c>
      <c r="O15" s="19">
        <v>634.13</v>
      </c>
      <c r="P15" s="20">
        <v>0</v>
      </c>
      <c r="Q15" s="19">
        <v>0</v>
      </c>
      <c r="R15" s="20">
        <v>28114.51</v>
      </c>
      <c r="S15" s="19">
        <v>0</v>
      </c>
      <c r="T15" s="20">
        <v>0</v>
      </c>
      <c r="U15" s="19">
        <v>0</v>
      </c>
      <c r="V15" s="20">
        <v>13675837.5</v>
      </c>
      <c r="W15" s="19">
        <f t="shared" si="1"/>
        <v>12046025.27</v>
      </c>
      <c r="X15" s="20">
        <v>6361.2</v>
      </c>
      <c r="Y15" s="19">
        <v>570748.56</v>
      </c>
      <c r="Z15" s="20">
        <v>0</v>
      </c>
      <c r="AA15" s="19">
        <v>0</v>
      </c>
      <c r="AB15" s="20" t="s">
        <v>45</v>
      </c>
      <c r="AC15" s="19">
        <v>570748.56</v>
      </c>
      <c r="AD15" s="20">
        <v>0</v>
      </c>
      <c r="AE15" s="19">
        <v>-1629812.23</v>
      </c>
      <c r="AF15" s="20">
        <v>11596459.630000005</v>
      </c>
      <c r="AG15" s="19">
        <v>11097429.720000004</v>
      </c>
      <c r="AH15" s="20">
        <v>7769084.979999999</v>
      </c>
      <c r="AI15" s="19" t="s">
        <v>45</v>
      </c>
      <c r="AJ15" s="20">
        <v>3328344.74</v>
      </c>
      <c r="AK15" s="19">
        <v>499029.91000000003</v>
      </c>
      <c r="AL15" s="19">
        <v>191730.59</v>
      </c>
      <c r="AM15" s="19" t="s">
        <v>45</v>
      </c>
      <c r="AN15" s="19">
        <v>307299.32</v>
      </c>
    </row>
    <row r="16" spans="1:40" ht="12.75" customHeight="1">
      <c r="A16" s="22" t="s">
        <v>61</v>
      </c>
      <c r="B16" s="23">
        <v>2901007</v>
      </c>
      <c r="C16" s="22" t="s">
        <v>62</v>
      </c>
      <c r="D16" s="18">
        <v>37807</v>
      </c>
      <c r="E16" s="19">
        <f t="shared" si="0"/>
        <v>58030600.22</v>
      </c>
      <c r="F16" s="20">
        <v>57738606.83</v>
      </c>
      <c r="G16" s="19">
        <v>2914259.54</v>
      </c>
      <c r="H16" s="20">
        <v>2653619.39</v>
      </c>
      <c r="I16" s="19">
        <v>228978.87</v>
      </c>
      <c r="J16" s="20">
        <v>1623813.37</v>
      </c>
      <c r="K16" s="19">
        <v>312042.77</v>
      </c>
      <c r="L16" s="20">
        <v>488784.38</v>
      </c>
      <c r="M16" s="19">
        <v>260640.15</v>
      </c>
      <c r="N16" s="20">
        <v>260640.15</v>
      </c>
      <c r="O16" s="19">
        <v>0</v>
      </c>
      <c r="P16" s="20">
        <v>0</v>
      </c>
      <c r="Q16" s="19">
        <v>325866.82</v>
      </c>
      <c r="R16" s="20">
        <v>562429.86</v>
      </c>
      <c r="S16" s="19">
        <v>0</v>
      </c>
      <c r="T16" s="20">
        <v>172564.12</v>
      </c>
      <c r="U16" s="19">
        <v>0</v>
      </c>
      <c r="V16" s="20">
        <v>52667273.21</v>
      </c>
      <c r="W16" s="19">
        <f t="shared" si="1"/>
        <v>47180214.63</v>
      </c>
      <c r="X16" s="20">
        <v>1096213.28</v>
      </c>
      <c r="Y16" s="19">
        <v>291993.39</v>
      </c>
      <c r="Z16" s="20">
        <v>0</v>
      </c>
      <c r="AA16" s="19">
        <v>0</v>
      </c>
      <c r="AB16" s="20" t="s">
        <v>45</v>
      </c>
      <c r="AC16" s="19">
        <v>291993.39</v>
      </c>
      <c r="AD16" s="20">
        <v>0</v>
      </c>
      <c r="AE16" s="19">
        <v>-5487058.58</v>
      </c>
      <c r="AF16" s="20">
        <v>51827277.95999998</v>
      </c>
      <c r="AG16" s="19">
        <v>49678080.72999998</v>
      </c>
      <c r="AH16" s="20">
        <v>27345951.829999994</v>
      </c>
      <c r="AI16" s="19" t="s">
        <v>45</v>
      </c>
      <c r="AJ16" s="20">
        <v>22332128.899999984</v>
      </c>
      <c r="AK16" s="19">
        <v>2149197.23</v>
      </c>
      <c r="AL16" s="19">
        <v>1916339.15</v>
      </c>
      <c r="AM16" s="19" t="s">
        <v>45</v>
      </c>
      <c r="AN16" s="19">
        <v>232858.08</v>
      </c>
    </row>
    <row r="17" spans="1:40" ht="12.75" customHeight="1">
      <c r="A17" s="22" t="s">
        <v>63</v>
      </c>
      <c r="B17" s="23">
        <v>2901106</v>
      </c>
      <c r="C17" s="22" t="s">
        <v>53</v>
      </c>
      <c r="D17" s="18">
        <v>26441</v>
      </c>
      <c r="E17" s="19">
        <f t="shared" si="0"/>
        <v>47102393.97</v>
      </c>
      <c r="F17" s="20">
        <v>46575554.92</v>
      </c>
      <c r="G17" s="19">
        <v>4384905.7</v>
      </c>
      <c r="H17" s="20">
        <v>4259576.87</v>
      </c>
      <c r="I17" s="19">
        <v>92056.11</v>
      </c>
      <c r="J17" s="20">
        <v>2711748.92</v>
      </c>
      <c r="K17" s="19">
        <v>665465.04</v>
      </c>
      <c r="L17" s="20">
        <v>790306.8</v>
      </c>
      <c r="M17" s="19">
        <v>125328.83</v>
      </c>
      <c r="N17" s="20">
        <v>86647.08</v>
      </c>
      <c r="O17" s="19">
        <v>38681.75</v>
      </c>
      <c r="P17" s="20">
        <v>0</v>
      </c>
      <c r="Q17" s="19">
        <v>94094.16</v>
      </c>
      <c r="R17" s="20">
        <v>610490.66</v>
      </c>
      <c r="S17" s="19">
        <v>0</v>
      </c>
      <c r="T17" s="20">
        <v>1285070.87</v>
      </c>
      <c r="U17" s="19">
        <v>0</v>
      </c>
      <c r="V17" s="20">
        <v>39804055.59</v>
      </c>
      <c r="W17" s="19">
        <f t="shared" si="1"/>
        <v>35423763.730000004</v>
      </c>
      <c r="X17" s="20">
        <v>396937.94</v>
      </c>
      <c r="Y17" s="19">
        <v>526839.05</v>
      </c>
      <c r="Z17" s="20">
        <v>0</v>
      </c>
      <c r="AA17" s="19">
        <v>8064.92</v>
      </c>
      <c r="AB17" s="20" t="s">
        <v>45</v>
      </c>
      <c r="AC17" s="19">
        <v>518774.13</v>
      </c>
      <c r="AD17" s="20">
        <v>0</v>
      </c>
      <c r="AE17" s="19">
        <v>-4380291.86</v>
      </c>
      <c r="AF17" s="20">
        <v>42754661.08</v>
      </c>
      <c r="AG17" s="19">
        <v>38496789.36</v>
      </c>
      <c r="AH17" s="20">
        <v>26003874.540000007</v>
      </c>
      <c r="AI17" s="19" t="s">
        <v>45</v>
      </c>
      <c r="AJ17" s="20">
        <v>12492914.819999991</v>
      </c>
      <c r="AK17" s="19">
        <v>4257871.72</v>
      </c>
      <c r="AL17" s="19">
        <v>3404592.059999999</v>
      </c>
      <c r="AM17" s="19" t="s">
        <v>45</v>
      </c>
      <c r="AN17" s="19">
        <v>853279.66</v>
      </c>
    </row>
    <row r="18" spans="1:40" ht="12.75" customHeight="1">
      <c r="A18" s="22" t="s">
        <v>64</v>
      </c>
      <c r="B18" s="23">
        <v>2901155</v>
      </c>
      <c r="C18" s="22" t="s">
        <v>65</v>
      </c>
      <c r="D18" s="18">
        <v>16923</v>
      </c>
      <c r="E18" s="19">
        <f t="shared" si="0"/>
        <v>35530744.739999995</v>
      </c>
      <c r="F18" s="20">
        <v>34021213.51</v>
      </c>
      <c r="G18" s="19">
        <v>844215.21</v>
      </c>
      <c r="H18" s="20">
        <v>719654.2</v>
      </c>
      <c r="I18" s="19">
        <v>7340.74</v>
      </c>
      <c r="J18" s="20">
        <v>414415.71</v>
      </c>
      <c r="K18" s="19">
        <v>450</v>
      </c>
      <c r="L18" s="20">
        <v>297447.75</v>
      </c>
      <c r="M18" s="19">
        <v>124561.01</v>
      </c>
      <c r="N18" s="20">
        <v>16315.66</v>
      </c>
      <c r="O18" s="19">
        <v>108245.35</v>
      </c>
      <c r="P18" s="20">
        <v>0</v>
      </c>
      <c r="Q18" s="19">
        <v>0</v>
      </c>
      <c r="R18" s="20">
        <v>170561.91</v>
      </c>
      <c r="S18" s="19">
        <v>0</v>
      </c>
      <c r="T18" s="20">
        <v>481508.56</v>
      </c>
      <c r="U18" s="19">
        <v>0</v>
      </c>
      <c r="V18" s="20">
        <v>32483956.32</v>
      </c>
      <c r="W18" s="19">
        <f t="shared" si="1"/>
        <v>29537026.69</v>
      </c>
      <c r="X18" s="20">
        <v>40971.51</v>
      </c>
      <c r="Y18" s="19">
        <v>1509531.23</v>
      </c>
      <c r="Z18" s="20">
        <v>0</v>
      </c>
      <c r="AA18" s="19">
        <v>0</v>
      </c>
      <c r="AB18" s="20" t="s">
        <v>45</v>
      </c>
      <c r="AC18" s="19">
        <v>1509531.23</v>
      </c>
      <c r="AD18" s="20">
        <v>0</v>
      </c>
      <c r="AE18" s="19">
        <v>-2946929.63</v>
      </c>
      <c r="AF18" s="20">
        <v>28684588.650000002</v>
      </c>
      <c r="AG18" s="19">
        <v>25875158.62</v>
      </c>
      <c r="AH18" s="20">
        <v>14571236.74</v>
      </c>
      <c r="AI18" s="19">
        <v>130732.55</v>
      </c>
      <c r="AJ18" s="20">
        <v>11173189.329999993</v>
      </c>
      <c r="AK18" s="19">
        <v>2809430.0300000003</v>
      </c>
      <c r="AL18" s="19">
        <v>2556500.21</v>
      </c>
      <c r="AM18" s="19" t="s">
        <v>45</v>
      </c>
      <c r="AN18" s="19">
        <v>252929.82</v>
      </c>
    </row>
    <row r="19" spans="1:40" ht="12.75" customHeight="1">
      <c r="A19" s="22" t="s">
        <v>66</v>
      </c>
      <c r="B19" s="23">
        <v>2901205</v>
      </c>
      <c r="C19" s="22" t="s">
        <v>67</v>
      </c>
      <c r="D19" s="18">
        <v>20096</v>
      </c>
      <c r="E19" s="19">
        <f t="shared" si="0"/>
        <v>59234336.05</v>
      </c>
      <c r="F19" s="20">
        <v>59234336.05</v>
      </c>
      <c r="G19" s="19">
        <v>1405391.8</v>
      </c>
      <c r="H19" s="20">
        <v>1358367.41</v>
      </c>
      <c r="I19" s="19">
        <v>27969.59</v>
      </c>
      <c r="J19" s="20">
        <v>320659.91</v>
      </c>
      <c r="K19" s="19">
        <v>18996.26</v>
      </c>
      <c r="L19" s="20">
        <v>990741.65</v>
      </c>
      <c r="M19" s="19">
        <v>47024.39</v>
      </c>
      <c r="N19" s="20">
        <v>47024.39</v>
      </c>
      <c r="O19" s="19">
        <v>0</v>
      </c>
      <c r="P19" s="20">
        <v>0</v>
      </c>
      <c r="Q19" s="19">
        <v>0</v>
      </c>
      <c r="R19" s="20">
        <v>937299.35</v>
      </c>
      <c r="S19" s="19">
        <v>0</v>
      </c>
      <c r="T19" s="20">
        <v>0</v>
      </c>
      <c r="U19" s="19">
        <v>0</v>
      </c>
      <c r="V19" s="20">
        <v>56753335.73</v>
      </c>
      <c r="W19" s="19">
        <f t="shared" si="1"/>
        <v>53173365.70999999</v>
      </c>
      <c r="X19" s="20">
        <v>138309.17</v>
      </c>
      <c r="Y19" s="19">
        <v>0</v>
      </c>
      <c r="Z19" s="20">
        <v>0</v>
      </c>
      <c r="AA19" s="19">
        <v>0</v>
      </c>
      <c r="AB19" s="20" t="s">
        <v>45</v>
      </c>
      <c r="AC19" s="19">
        <v>0</v>
      </c>
      <c r="AD19" s="20">
        <v>0</v>
      </c>
      <c r="AE19" s="19">
        <v>-3579970.02</v>
      </c>
      <c r="AF19" s="20">
        <v>49688520.29</v>
      </c>
      <c r="AG19" s="19">
        <v>47356308.61</v>
      </c>
      <c r="AH19" s="20">
        <v>33096430.06</v>
      </c>
      <c r="AI19" s="19" t="s">
        <v>45</v>
      </c>
      <c r="AJ19" s="20">
        <v>14259878.550000003</v>
      </c>
      <c r="AK19" s="19">
        <v>2332211.6799999997</v>
      </c>
      <c r="AL19" s="19">
        <v>1883964.4300000002</v>
      </c>
      <c r="AM19" s="19" t="s">
        <v>45</v>
      </c>
      <c r="AN19" s="19">
        <v>448247.25</v>
      </c>
    </row>
    <row r="20" spans="1:40" ht="12.75" customHeight="1">
      <c r="A20" s="22" t="s">
        <v>68</v>
      </c>
      <c r="B20" s="23">
        <v>2901304</v>
      </c>
      <c r="C20" s="22" t="s">
        <v>44</v>
      </c>
      <c r="D20" s="18">
        <v>13723</v>
      </c>
      <c r="E20" s="19">
        <f t="shared" si="0"/>
        <v>35766824.480000004</v>
      </c>
      <c r="F20" s="20">
        <v>35052296.85</v>
      </c>
      <c r="G20" s="19">
        <v>1233979.99</v>
      </c>
      <c r="H20" s="20">
        <v>1105786.31</v>
      </c>
      <c r="I20" s="19">
        <v>55655.02</v>
      </c>
      <c r="J20" s="20">
        <v>449767.43</v>
      </c>
      <c r="K20" s="19">
        <v>84311.35</v>
      </c>
      <c r="L20" s="20">
        <v>516052.51</v>
      </c>
      <c r="M20" s="19">
        <v>128193.68</v>
      </c>
      <c r="N20" s="20">
        <v>128193.68</v>
      </c>
      <c r="O20" s="19">
        <v>0</v>
      </c>
      <c r="P20" s="20">
        <v>0</v>
      </c>
      <c r="Q20" s="19">
        <v>0</v>
      </c>
      <c r="R20" s="20">
        <v>206169.93</v>
      </c>
      <c r="S20" s="19">
        <v>0</v>
      </c>
      <c r="T20" s="20">
        <v>9081.47</v>
      </c>
      <c r="U20" s="19">
        <v>0</v>
      </c>
      <c r="V20" s="20">
        <v>31941750.03</v>
      </c>
      <c r="W20" s="19">
        <f t="shared" si="1"/>
        <v>28910389.970000003</v>
      </c>
      <c r="X20" s="20">
        <v>1661315.43</v>
      </c>
      <c r="Y20" s="19">
        <v>714527.63</v>
      </c>
      <c r="Z20" s="20">
        <v>0</v>
      </c>
      <c r="AA20" s="19">
        <v>0</v>
      </c>
      <c r="AB20" s="20" t="s">
        <v>45</v>
      </c>
      <c r="AC20" s="19">
        <v>714527.63</v>
      </c>
      <c r="AD20" s="20">
        <v>0</v>
      </c>
      <c r="AE20" s="19">
        <v>-3031360.06</v>
      </c>
      <c r="AF20" s="20">
        <v>30741326.290000007</v>
      </c>
      <c r="AG20" s="19">
        <v>28091596.500000007</v>
      </c>
      <c r="AH20" s="20">
        <v>18649235.34</v>
      </c>
      <c r="AI20" s="19" t="s">
        <v>45</v>
      </c>
      <c r="AJ20" s="20">
        <v>9442361.15999999</v>
      </c>
      <c r="AK20" s="19">
        <v>2649729.7899999996</v>
      </c>
      <c r="AL20" s="19">
        <v>2458160.59</v>
      </c>
      <c r="AM20" s="19" t="s">
        <v>45</v>
      </c>
      <c r="AN20" s="19">
        <v>191569.2</v>
      </c>
    </row>
    <row r="21" spans="1:40" ht="12.75" customHeight="1">
      <c r="A21" s="22" t="s">
        <v>69</v>
      </c>
      <c r="B21" s="23">
        <v>2901353</v>
      </c>
      <c r="C21" s="22" t="s">
        <v>70</v>
      </c>
      <c r="D21" s="18">
        <v>14791</v>
      </c>
      <c r="E21" s="19">
        <f t="shared" si="0"/>
        <v>37731988.86000001</v>
      </c>
      <c r="F21" s="20">
        <v>35495374.84</v>
      </c>
      <c r="G21" s="19">
        <v>1367634.71</v>
      </c>
      <c r="H21" s="20">
        <v>1044736.53</v>
      </c>
      <c r="I21" s="19">
        <v>140807.36</v>
      </c>
      <c r="J21" s="20">
        <v>595928.73</v>
      </c>
      <c r="K21" s="19">
        <v>24257.73</v>
      </c>
      <c r="L21" s="20">
        <v>283742.71</v>
      </c>
      <c r="M21" s="19">
        <v>322898.18</v>
      </c>
      <c r="N21" s="20">
        <v>143784.38</v>
      </c>
      <c r="O21" s="19">
        <v>179113.8</v>
      </c>
      <c r="P21" s="20">
        <v>0</v>
      </c>
      <c r="Q21" s="19">
        <v>101222.8</v>
      </c>
      <c r="R21" s="20">
        <v>355625.83</v>
      </c>
      <c r="S21" s="19">
        <v>0</v>
      </c>
      <c r="T21" s="20">
        <v>45114.47</v>
      </c>
      <c r="U21" s="19">
        <v>0</v>
      </c>
      <c r="V21" s="20">
        <v>33530747.14</v>
      </c>
      <c r="W21" s="19">
        <f t="shared" si="1"/>
        <v>30052535.3</v>
      </c>
      <c r="X21" s="20">
        <v>95029.89</v>
      </c>
      <c r="Y21" s="19">
        <v>2236614.02</v>
      </c>
      <c r="Z21" s="20">
        <v>0</v>
      </c>
      <c r="AA21" s="19">
        <v>0</v>
      </c>
      <c r="AB21" s="20" t="s">
        <v>45</v>
      </c>
      <c r="AC21" s="19">
        <v>2236614.02</v>
      </c>
      <c r="AD21" s="20">
        <v>0</v>
      </c>
      <c r="AE21" s="19">
        <v>-3478211.84</v>
      </c>
      <c r="AF21" s="20">
        <v>32579121.769999996</v>
      </c>
      <c r="AG21" s="19">
        <v>28700166.619999994</v>
      </c>
      <c r="AH21" s="20">
        <v>16660007.439999992</v>
      </c>
      <c r="AI21" s="19" t="s">
        <v>45</v>
      </c>
      <c r="AJ21" s="20">
        <v>12040159.179999998</v>
      </c>
      <c r="AK21" s="19">
        <v>3878955.150000001</v>
      </c>
      <c r="AL21" s="19">
        <v>3589303.5500000007</v>
      </c>
      <c r="AM21" s="19" t="s">
        <v>45</v>
      </c>
      <c r="AN21" s="19">
        <v>289651.6</v>
      </c>
    </row>
    <row r="22" spans="1:40" ht="12.75" customHeight="1">
      <c r="A22" s="22" t="s">
        <v>71</v>
      </c>
      <c r="B22" s="23">
        <v>2901403</v>
      </c>
      <c r="C22" s="22" t="s">
        <v>72</v>
      </c>
      <c r="D22" s="18">
        <v>14724</v>
      </c>
      <c r="E22" s="19">
        <f t="shared" si="0"/>
        <v>30123950.919999998</v>
      </c>
      <c r="F22" s="20">
        <v>29355470.93</v>
      </c>
      <c r="G22" s="19">
        <v>639853.65</v>
      </c>
      <c r="H22" s="20">
        <v>600131.33</v>
      </c>
      <c r="I22" s="19">
        <v>13708.05</v>
      </c>
      <c r="J22" s="20">
        <v>294742.1</v>
      </c>
      <c r="K22" s="19">
        <v>66820.62</v>
      </c>
      <c r="L22" s="20">
        <v>224860.56</v>
      </c>
      <c r="M22" s="19">
        <v>39722.32</v>
      </c>
      <c r="N22" s="20">
        <v>24953.11</v>
      </c>
      <c r="O22" s="19">
        <v>14769.21</v>
      </c>
      <c r="P22" s="20">
        <v>0</v>
      </c>
      <c r="Q22" s="19">
        <v>0</v>
      </c>
      <c r="R22" s="20">
        <v>197702.29</v>
      </c>
      <c r="S22" s="19">
        <v>0</v>
      </c>
      <c r="T22" s="20">
        <v>13762.95</v>
      </c>
      <c r="U22" s="19">
        <v>0</v>
      </c>
      <c r="V22" s="20">
        <v>28406005.05</v>
      </c>
      <c r="W22" s="19">
        <f t="shared" si="1"/>
        <v>25361536.55</v>
      </c>
      <c r="X22" s="20">
        <v>98146.99</v>
      </c>
      <c r="Y22" s="19">
        <v>768479.99</v>
      </c>
      <c r="Z22" s="20">
        <v>0</v>
      </c>
      <c r="AA22" s="19">
        <v>0</v>
      </c>
      <c r="AB22" s="20" t="s">
        <v>45</v>
      </c>
      <c r="AC22" s="19">
        <v>768479.99</v>
      </c>
      <c r="AD22" s="20">
        <v>0</v>
      </c>
      <c r="AE22" s="19">
        <v>-3044468.5</v>
      </c>
      <c r="AF22" s="20">
        <v>25982034.750000007</v>
      </c>
      <c r="AG22" s="19">
        <v>25170325.360000007</v>
      </c>
      <c r="AH22" s="20">
        <v>16039903.729999999</v>
      </c>
      <c r="AI22" s="19" t="s">
        <v>45</v>
      </c>
      <c r="AJ22" s="20">
        <v>9130421.629999995</v>
      </c>
      <c r="AK22" s="19">
        <v>811709.39</v>
      </c>
      <c r="AL22" s="19">
        <v>627811.53</v>
      </c>
      <c r="AM22" s="19" t="s">
        <v>45</v>
      </c>
      <c r="AN22" s="19">
        <v>183897.86</v>
      </c>
    </row>
    <row r="23" spans="1:40" ht="12.75" customHeight="1">
      <c r="A23" s="22" t="s">
        <v>73</v>
      </c>
      <c r="B23" s="23">
        <v>2901502</v>
      </c>
      <c r="C23" s="22" t="s">
        <v>53</v>
      </c>
      <c r="D23" s="18">
        <v>11299</v>
      </c>
      <c r="E23" s="19">
        <f t="shared" si="0"/>
        <v>22541612.69</v>
      </c>
      <c r="F23" s="20">
        <v>21006998.28</v>
      </c>
      <c r="G23" s="19">
        <v>356598.8</v>
      </c>
      <c r="H23" s="20">
        <v>317647.71</v>
      </c>
      <c r="I23" s="19">
        <v>19883.87</v>
      </c>
      <c r="J23" s="20">
        <v>203841.79</v>
      </c>
      <c r="K23" s="19">
        <v>4770</v>
      </c>
      <c r="L23" s="20">
        <v>89152.05</v>
      </c>
      <c r="M23" s="19">
        <v>38951.09</v>
      </c>
      <c r="N23" s="20">
        <v>38951.09</v>
      </c>
      <c r="O23" s="19">
        <v>0</v>
      </c>
      <c r="P23" s="20">
        <v>0</v>
      </c>
      <c r="Q23" s="19">
        <v>33759.12</v>
      </c>
      <c r="R23" s="20">
        <v>293917.73</v>
      </c>
      <c r="S23" s="19">
        <v>0</v>
      </c>
      <c r="T23" s="20">
        <v>350</v>
      </c>
      <c r="U23" s="19">
        <v>0</v>
      </c>
      <c r="V23" s="20">
        <v>20266863.23</v>
      </c>
      <c r="W23" s="19">
        <f t="shared" si="1"/>
        <v>17993940.580000002</v>
      </c>
      <c r="X23" s="20">
        <v>55509.4</v>
      </c>
      <c r="Y23" s="19">
        <v>1534614.41</v>
      </c>
      <c r="Z23" s="20">
        <v>0</v>
      </c>
      <c r="AA23" s="19">
        <v>28300</v>
      </c>
      <c r="AB23" s="20" t="s">
        <v>45</v>
      </c>
      <c r="AC23" s="19">
        <v>1506314.41</v>
      </c>
      <c r="AD23" s="20">
        <v>0</v>
      </c>
      <c r="AE23" s="19">
        <v>-2272922.65</v>
      </c>
      <c r="AF23" s="20">
        <v>19020956.620000005</v>
      </c>
      <c r="AG23" s="19">
        <v>16350857.050000006</v>
      </c>
      <c r="AH23" s="20">
        <v>8032898.249999998</v>
      </c>
      <c r="AI23" s="19" t="s">
        <v>45</v>
      </c>
      <c r="AJ23" s="20">
        <v>8317958.799999997</v>
      </c>
      <c r="AK23" s="19">
        <v>2670099.5700000003</v>
      </c>
      <c r="AL23" s="19">
        <v>2300333.8</v>
      </c>
      <c r="AM23" s="19" t="s">
        <v>45</v>
      </c>
      <c r="AN23" s="19">
        <v>369765.76999999996</v>
      </c>
    </row>
    <row r="24" spans="1:40" ht="12.75" customHeight="1">
      <c r="A24" s="22" t="s">
        <v>74</v>
      </c>
      <c r="B24" s="23">
        <v>2901601</v>
      </c>
      <c r="C24" s="22" t="s">
        <v>51</v>
      </c>
      <c r="D24" s="18">
        <v>19183</v>
      </c>
      <c r="E24" s="19">
        <f t="shared" si="0"/>
        <v>28604646.98</v>
      </c>
      <c r="F24" s="20">
        <v>28604646.98</v>
      </c>
      <c r="G24" s="19">
        <v>385292.05</v>
      </c>
      <c r="H24" s="20">
        <v>364837.8</v>
      </c>
      <c r="I24" s="19">
        <v>10467</v>
      </c>
      <c r="J24" s="20">
        <v>219284.42</v>
      </c>
      <c r="K24" s="19">
        <v>12191</v>
      </c>
      <c r="L24" s="20">
        <v>122895.38</v>
      </c>
      <c r="M24" s="19">
        <v>20454.25</v>
      </c>
      <c r="N24" s="20">
        <v>20454.25</v>
      </c>
      <c r="O24" s="19">
        <v>0</v>
      </c>
      <c r="P24" s="20">
        <v>0</v>
      </c>
      <c r="Q24" s="19">
        <v>0</v>
      </c>
      <c r="R24" s="20">
        <v>226856.02</v>
      </c>
      <c r="S24" s="19">
        <v>0</v>
      </c>
      <c r="T24" s="20">
        <v>0</v>
      </c>
      <c r="U24" s="19">
        <v>0</v>
      </c>
      <c r="V24" s="20">
        <v>27912515.05</v>
      </c>
      <c r="W24" s="19">
        <f t="shared" si="1"/>
        <v>24565844.880000003</v>
      </c>
      <c r="X24" s="20">
        <v>79983.86</v>
      </c>
      <c r="Y24" s="19">
        <v>0</v>
      </c>
      <c r="Z24" s="20">
        <v>0</v>
      </c>
      <c r="AA24" s="19">
        <v>0</v>
      </c>
      <c r="AB24" s="20" t="s">
        <v>45</v>
      </c>
      <c r="AC24" s="19">
        <v>0</v>
      </c>
      <c r="AD24" s="20">
        <v>0</v>
      </c>
      <c r="AE24" s="19">
        <v>-3346670.17</v>
      </c>
      <c r="AF24" s="20">
        <v>24613072.849999994</v>
      </c>
      <c r="AG24" s="19">
        <v>24229711.229999993</v>
      </c>
      <c r="AH24" s="20">
        <v>10553794.719999999</v>
      </c>
      <c r="AI24" s="19" t="s">
        <v>45</v>
      </c>
      <c r="AJ24" s="20">
        <v>13675916.509999998</v>
      </c>
      <c r="AK24" s="19">
        <v>383361.62</v>
      </c>
      <c r="AL24" s="19">
        <v>269670.38</v>
      </c>
      <c r="AM24" s="19">
        <v>15848</v>
      </c>
      <c r="AN24" s="19">
        <v>97843.24</v>
      </c>
    </row>
    <row r="25" spans="1:40" ht="12.75" customHeight="1">
      <c r="A25" s="22" t="s">
        <v>75</v>
      </c>
      <c r="B25" s="23">
        <v>2901700</v>
      </c>
      <c r="C25" s="22" t="s">
        <v>53</v>
      </c>
      <c r="D25" s="18">
        <v>12225</v>
      </c>
      <c r="E25" s="19">
        <f t="shared" si="0"/>
        <v>25072212.85</v>
      </c>
      <c r="F25" s="20">
        <v>24785012.85</v>
      </c>
      <c r="G25" s="19">
        <v>680805.08</v>
      </c>
      <c r="H25" s="20">
        <v>668317.65</v>
      </c>
      <c r="I25" s="19">
        <v>3598.74</v>
      </c>
      <c r="J25" s="20">
        <v>637523.5</v>
      </c>
      <c r="K25" s="19">
        <v>15540</v>
      </c>
      <c r="L25" s="20">
        <v>5877.85</v>
      </c>
      <c r="M25" s="19">
        <v>12487.43</v>
      </c>
      <c r="N25" s="20">
        <v>7499.65</v>
      </c>
      <c r="O25" s="19">
        <v>4987.78</v>
      </c>
      <c r="P25" s="20">
        <v>0</v>
      </c>
      <c r="Q25" s="19">
        <v>0</v>
      </c>
      <c r="R25" s="20">
        <v>120329.56</v>
      </c>
      <c r="S25" s="19">
        <v>0</v>
      </c>
      <c r="T25" s="20">
        <v>0</v>
      </c>
      <c r="U25" s="19">
        <v>0</v>
      </c>
      <c r="V25" s="20">
        <v>23917704.53</v>
      </c>
      <c r="W25" s="19">
        <f t="shared" si="1"/>
        <v>21605236.44</v>
      </c>
      <c r="X25" s="20">
        <v>66173.68</v>
      </c>
      <c r="Y25" s="19">
        <v>287200</v>
      </c>
      <c r="Z25" s="20">
        <v>0</v>
      </c>
      <c r="AA25" s="19">
        <v>0</v>
      </c>
      <c r="AB25" s="20" t="s">
        <v>45</v>
      </c>
      <c r="AC25" s="19">
        <v>287200</v>
      </c>
      <c r="AD25" s="20">
        <v>0</v>
      </c>
      <c r="AE25" s="19">
        <v>-2312468.09</v>
      </c>
      <c r="AF25" s="20">
        <v>22356197.379999988</v>
      </c>
      <c r="AG25" s="19">
        <v>21572485.279999986</v>
      </c>
      <c r="AH25" s="20">
        <v>13854359.200000001</v>
      </c>
      <c r="AI25" s="19">
        <v>17793.95</v>
      </c>
      <c r="AJ25" s="20">
        <v>7700332.130000003</v>
      </c>
      <c r="AK25" s="19">
        <v>783712.0999999999</v>
      </c>
      <c r="AL25" s="19">
        <v>528554.1399999999</v>
      </c>
      <c r="AM25" s="19" t="s">
        <v>45</v>
      </c>
      <c r="AN25" s="19">
        <v>255157.96</v>
      </c>
    </row>
    <row r="26" spans="1:40" ht="12.75" customHeight="1">
      <c r="A26" s="22" t="s">
        <v>76</v>
      </c>
      <c r="B26" s="23">
        <v>2901809</v>
      </c>
      <c r="C26" s="22" t="s">
        <v>70</v>
      </c>
      <c r="D26" s="18">
        <v>12187</v>
      </c>
      <c r="E26" s="19">
        <f t="shared" si="0"/>
        <v>24196135.55</v>
      </c>
      <c r="F26" s="20">
        <v>23682338.5</v>
      </c>
      <c r="G26" s="19">
        <v>538765.98</v>
      </c>
      <c r="H26" s="20">
        <v>495298.95</v>
      </c>
      <c r="I26" s="19">
        <v>159025.25</v>
      </c>
      <c r="J26" s="20">
        <v>193150.32</v>
      </c>
      <c r="K26" s="19">
        <v>19876.97</v>
      </c>
      <c r="L26" s="20">
        <v>123246.41</v>
      </c>
      <c r="M26" s="19">
        <v>43467.03</v>
      </c>
      <c r="N26" s="20">
        <v>38498.96</v>
      </c>
      <c r="O26" s="19">
        <v>4968.07</v>
      </c>
      <c r="P26" s="20">
        <v>0</v>
      </c>
      <c r="Q26" s="19">
        <v>71909.37</v>
      </c>
      <c r="R26" s="20">
        <v>553094.33</v>
      </c>
      <c r="S26" s="19">
        <v>0</v>
      </c>
      <c r="T26" s="20">
        <v>1876</v>
      </c>
      <c r="U26" s="19">
        <v>0</v>
      </c>
      <c r="V26" s="20">
        <v>22379992.81</v>
      </c>
      <c r="W26" s="19">
        <f t="shared" si="1"/>
        <v>20060189.57</v>
      </c>
      <c r="X26" s="20">
        <v>136700.01</v>
      </c>
      <c r="Y26" s="19">
        <v>513797.05</v>
      </c>
      <c r="Z26" s="20">
        <v>0</v>
      </c>
      <c r="AA26" s="19">
        <v>0</v>
      </c>
      <c r="AB26" s="20" t="s">
        <v>45</v>
      </c>
      <c r="AC26" s="19">
        <v>513797.05</v>
      </c>
      <c r="AD26" s="20">
        <v>0</v>
      </c>
      <c r="AE26" s="19">
        <v>-2319803.24</v>
      </c>
      <c r="AF26" s="20">
        <v>19999955.030000005</v>
      </c>
      <c r="AG26" s="19">
        <v>19499003.600000005</v>
      </c>
      <c r="AH26" s="20">
        <v>9737621.090000002</v>
      </c>
      <c r="AI26" s="19" t="s">
        <v>45</v>
      </c>
      <c r="AJ26" s="20">
        <v>9761382.510000007</v>
      </c>
      <c r="AK26" s="19">
        <v>500951.42999999993</v>
      </c>
      <c r="AL26" s="19">
        <v>332453.02</v>
      </c>
      <c r="AM26" s="19" t="s">
        <v>45</v>
      </c>
      <c r="AN26" s="19">
        <v>168498.41</v>
      </c>
    </row>
    <row r="27" spans="1:40" ht="12.75" customHeight="1">
      <c r="A27" s="22" t="s">
        <v>77</v>
      </c>
      <c r="B27" s="23">
        <v>2901908</v>
      </c>
      <c r="C27" s="22" t="s">
        <v>49</v>
      </c>
      <c r="D27" s="18">
        <v>19146</v>
      </c>
      <c r="E27" s="19">
        <f t="shared" si="0"/>
        <v>36739201.32</v>
      </c>
      <c r="F27" s="20">
        <v>34928551.32</v>
      </c>
      <c r="G27" s="19">
        <v>1481593.87</v>
      </c>
      <c r="H27" s="20">
        <v>1378918.22</v>
      </c>
      <c r="I27" s="19">
        <v>30191.45</v>
      </c>
      <c r="J27" s="20">
        <v>377846.75</v>
      </c>
      <c r="K27" s="19">
        <v>3160</v>
      </c>
      <c r="L27" s="20">
        <v>967720.02</v>
      </c>
      <c r="M27" s="19">
        <v>102675.65</v>
      </c>
      <c r="N27" s="20">
        <v>102675.65</v>
      </c>
      <c r="O27" s="19">
        <v>0</v>
      </c>
      <c r="P27" s="20">
        <v>0</v>
      </c>
      <c r="Q27" s="19">
        <v>0</v>
      </c>
      <c r="R27" s="20">
        <v>242553.41</v>
      </c>
      <c r="S27" s="19">
        <v>0</v>
      </c>
      <c r="T27" s="20">
        <v>0</v>
      </c>
      <c r="U27" s="19">
        <v>0</v>
      </c>
      <c r="V27" s="20">
        <v>33122255.91</v>
      </c>
      <c r="W27" s="19">
        <f t="shared" si="1"/>
        <v>29728826.47</v>
      </c>
      <c r="X27" s="20">
        <v>82148.13</v>
      </c>
      <c r="Y27" s="19">
        <v>1810650</v>
      </c>
      <c r="Z27" s="20">
        <v>0</v>
      </c>
      <c r="AA27" s="19">
        <v>0</v>
      </c>
      <c r="AB27" s="20" t="s">
        <v>45</v>
      </c>
      <c r="AC27" s="19">
        <v>1810650</v>
      </c>
      <c r="AD27" s="20">
        <v>0</v>
      </c>
      <c r="AE27" s="19">
        <v>-3393429.44</v>
      </c>
      <c r="AF27" s="20">
        <v>31917283.52</v>
      </c>
      <c r="AG27" s="19">
        <v>29276478.87</v>
      </c>
      <c r="AH27" s="20">
        <v>18289544.539999988</v>
      </c>
      <c r="AI27" s="19" t="s">
        <v>45</v>
      </c>
      <c r="AJ27" s="20">
        <v>10986934.330000006</v>
      </c>
      <c r="AK27" s="19">
        <v>2640804.65</v>
      </c>
      <c r="AL27" s="19">
        <v>2137915.9299999997</v>
      </c>
      <c r="AM27" s="19" t="s">
        <v>45</v>
      </c>
      <c r="AN27" s="19">
        <v>502888.72</v>
      </c>
    </row>
    <row r="28" spans="1:40" ht="12.75" customHeight="1">
      <c r="A28" s="22" t="s">
        <v>78</v>
      </c>
      <c r="B28" s="23">
        <v>2901957</v>
      </c>
      <c r="C28" s="22" t="s">
        <v>55</v>
      </c>
      <c r="D28" s="18">
        <v>7762</v>
      </c>
      <c r="E28" s="19">
        <f t="shared" si="0"/>
        <v>18536891.16</v>
      </c>
      <c r="F28" s="20">
        <v>17900685.26</v>
      </c>
      <c r="G28" s="19">
        <v>252778.92</v>
      </c>
      <c r="H28" s="20">
        <v>243561.28</v>
      </c>
      <c r="I28" s="19">
        <v>0</v>
      </c>
      <c r="J28" s="20">
        <v>77525.54</v>
      </c>
      <c r="K28" s="19">
        <v>860</v>
      </c>
      <c r="L28" s="20">
        <v>165175.74</v>
      </c>
      <c r="M28" s="19">
        <v>9217.64</v>
      </c>
      <c r="N28" s="20">
        <v>9217.64</v>
      </c>
      <c r="O28" s="19">
        <v>0</v>
      </c>
      <c r="P28" s="20">
        <v>0</v>
      </c>
      <c r="Q28" s="19">
        <v>0</v>
      </c>
      <c r="R28" s="20">
        <v>52530.18</v>
      </c>
      <c r="S28" s="19">
        <v>0</v>
      </c>
      <c r="T28" s="20">
        <v>2120</v>
      </c>
      <c r="U28" s="19">
        <v>0</v>
      </c>
      <c r="V28" s="20">
        <v>17546083.93</v>
      </c>
      <c r="W28" s="19">
        <f t="shared" si="1"/>
        <v>15727978.6</v>
      </c>
      <c r="X28" s="20">
        <v>47172.23</v>
      </c>
      <c r="Y28" s="19">
        <v>636205.9</v>
      </c>
      <c r="Z28" s="20">
        <v>0</v>
      </c>
      <c r="AA28" s="19">
        <v>0</v>
      </c>
      <c r="AB28" s="20" t="s">
        <v>45</v>
      </c>
      <c r="AC28" s="19">
        <v>636205.9</v>
      </c>
      <c r="AD28" s="20">
        <v>0</v>
      </c>
      <c r="AE28" s="19">
        <v>-1818105.33</v>
      </c>
      <c r="AF28" s="20">
        <v>15795658.449999986</v>
      </c>
      <c r="AG28" s="19">
        <v>15342615.539999986</v>
      </c>
      <c r="AH28" s="20">
        <v>10039555.5</v>
      </c>
      <c r="AI28" s="19" t="s">
        <v>45</v>
      </c>
      <c r="AJ28" s="20">
        <v>5303060.04</v>
      </c>
      <c r="AK28" s="19">
        <v>453042.91000000003</v>
      </c>
      <c r="AL28" s="19">
        <v>292433.62</v>
      </c>
      <c r="AM28" s="19" t="s">
        <v>45</v>
      </c>
      <c r="AN28" s="19">
        <v>160609.29</v>
      </c>
    </row>
    <row r="29" spans="1:40" ht="12.75" customHeight="1">
      <c r="A29" s="22" t="s">
        <v>79</v>
      </c>
      <c r="B29" s="23">
        <v>2902054</v>
      </c>
      <c r="C29" s="22" t="s">
        <v>49</v>
      </c>
      <c r="D29" s="18">
        <v>12450</v>
      </c>
      <c r="E29" s="19">
        <f t="shared" si="0"/>
        <v>44031154.39</v>
      </c>
      <c r="F29" s="20">
        <v>42908400.64</v>
      </c>
      <c r="G29" s="19">
        <v>7501254.4</v>
      </c>
      <c r="H29" s="20">
        <v>4570243</v>
      </c>
      <c r="I29" s="19">
        <v>43933.24</v>
      </c>
      <c r="J29" s="20">
        <v>3748421.05</v>
      </c>
      <c r="K29" s="19">
        <v>37764.46</v>
      </c>
      <c r="L29" s="20">
        <v>722650.54</v>
      </c>
      <c r="M29" s="19">
        <v>2931011.4</v>
      </c>
      <c r="N29" s="20">
        <v>22142.13</v>
      </c>
      <c r="O29" s="19">
        <v>2908869.27</v>
      </c>
      <c r="P29" s="20">
        <v>0</v>
      </c>
      <c r="Q29" s="19">
        <v>0</v>
      </c>
      <c r="R29" s="20">
        <v>622353.53</v>
      </c>
      <c r="S29" s="19">
        <v>0</v>
      </c>
      <c r="T29" s="20">
        <v>21291.38</v>
      </c>
      <c r="U29" s="19">
        <v>0</v>
      </c>
      <c r="V29" s="20">
        <v>34461607.41</v>
      </c>
      <c r="W29" s="19">
        <f t="shared" si="1"/>
        <v>31495480.909999996</v>
      </c>
      <c r="X29" s="20">
        <v>301893.92</v>
      </c>
      <c r="Y29" s="19">
        <v>1122753.75</v>
      </c>
      <c r="Z29" s="20">
        <v>0</v>
      </c>
      <c r="AA29" s="19">
        <v>0</v>
      </c>
      <c r="AB29" s="20" t="s">
        <v>45</v>
      </c>
      <c r="AC29" s="19">
        <v>1122753.75</v>
      </c>
      <c r="AD29" s="20">
        <v>0</v>
      </c>
      <c r="AE29" s="19">
        <v>-2966126.5</v>
      </c>
      <c r="AF29" s="20">
        <v>42767443.23000002</v>
      </c>
      <c r="AG29" s="19">
        <v>39920769.67000002</v>
      </c>
      <c r="AH29" s="20">
        <v>22029191.809999995</v>
      </c>
      <c r="AI29" s="19" t="s">
        <v>45</v>
      </c>
      <c r="AJ29" s="20">
        <v>17891577.86</v>
      </c>
      <c r="AK29" s="19">
        <v>2846673.5600000005</v>
      </c>
      <c r="AL29" s="19">
        <v>2515638.75</v>
      </c>
      <c r="AM29" s="19" t="s">
        <v>45</v>
      </c>
      <c r="AN29" s="19">
        <v>331034.81</v>
      </c>
    </row>
    <row r="30" spans="1:40" ht="12.75" customHeight="1">
      <c r="A30" s="22" t="s">
        <v>80</v>
      </c>
      <c r="B30" s="23">
        <v>2902005</v>
      </c>
      <c r="C30" s="22" t="s">
        <v>67</v>
      </c>
      <c r="D30" s="18">
        <v>14089</v>
      </c>
      <c r="E30" s="19">
        <f t="shared" si="0"/>
        <v>31609462.62</v>
      </c>
      <c r="F30" s="20">
        <v>31609462.62</v>
      </c>
      <c r="G30" s="19">
        <v>648618.06</v>
      </c>
      <c r="H30" s="20">
        <v>628839.3</v>
      </c>
      <c r="I30" s="19">
        <v>47744.46</v>
      </c>
      <c r="J30" s="20">
        <v>368523.07</v>
      </c>
      <c r="K30" s="19">
        <v>37901.73</v>
      </c>
      <c r="L30" s="20">
        <v>174670.04</v>
      </c>
      <c r="M30" s="19">
        <v>19778.76</v>
      </c>
      <c r="N30" s="20">
        <v>15503.44</v>
      </c>
      <c r="O30" s="19">
        <v>4275.32</v>
      </c>
      <c r="P30" s="20">
        <v>0</v>
      </c>
      <c r="Q30" s="19">
        <v>0</v>
      </c>
      <c r="R30" s="20">
        <v>148828.88</v>
      </c>
      <c r="S30" s="19">
        <v>0</v>
      </c>
      <c r="T30" s="20">
        <v>0</v>
      </c>
      <c r="U30" s="19">
        <v>0</v>
      </c>
      <c r="V30" s="20">
        <v>30716595.65</v>
      </c>
      <c r="W30" s="19">
        <f t="shared" si="1"/>
        <v>27752020.49</v>
      </c>
      <c r="X30" s="20">
        <v>95420.03</v>
      </c>
      <c r="Y30" s="19">
        <v>0</v>
      </c>
      <c r="Z30" s="20">
        <v>0</v>
      </c>
      <c r="AA30" s="19">
        <v>0</v>
      </c>
      <c r="AB30" s="20" t="s">
        <v>45</v>
      </c>
      <c r="AC30" s="19">
        <v>0</v>
      </c>
      <c r="AD30" s="20">
        <v>0</v>
      </c>
      <c r="AE30" s="19">
        <v>-2964575.16</v>
      </c>
      <c r="AF30" s="20">
        <v>27638804.13999999</v>
      </c>
      <c r="AG30" s="19">
        <v>26209641.34999999</v>
      </c>
      <c r="AH30" s="20">
        <v>11645591.04</v>
      </c>
      <c r="AI30" s="19" t="s">
        <v>45</v>
      </c>
      <c r="AJ30" s="20">
        <v>14564050.309999986</v>
      </c>
      <c r="AK30" s="19">
        <v>1429162.7899999998</v>
      </c>
      <c r="AL30" s="19">
        <v>1274814.53</v>
      </c>
      <c r="AM30" s="19" t="s">
        <v>45</v>
      </c>
      <c r="AN30" s="19">
        <v>154348.26</v>
      </c>
    </row>
    <row r="31" spans="1:40" ht="12.75" customHeight="1">
      <c r="A31" s="22" t="s">
        <v>81</v>
      </c>
      <c r="B31" s="23">
        <v>2902104</v>
      </c>
      <c r="C31" s="22" t="s">
        <v>82</v>
      </c>
      <c r="D31" s="18">
        <v>56370</v>
      </c>
      <c r="E31" s="19">
        <f t="shared" si="0"/>
        <v>96514889.6</v>
      </c>
      <c r="F31" s="20">
        <v>95882139.13</v>
      </c>
      <c r="G31" s="19">
        <v>2924586.17</v>
      </c>
      <c r="H31" s="20">
        <v>2172414.06</v>
      </c>
      <c r="I31" s="19">
        <v>90780.89</v>
      </c>
      <c r="J31" s="20">
        <v>905635.95</v>
      </c>
      <c r="K31" s="19">
        <v>19195.07</v>
      </c>
      <c r="L31" s="20">
        <v>1156802.15</v>
      </c>
      <c r="M31" s="19">
        <v>752172.11</v>
      </c>
      <c r="N31" s="20">
        <v>657914.94</v>
      </c>
      <c r="O31" s="19">
        <v>94257.17</v>
      </c>
      <c r="P31" s="20">
        <v>0</v>
      </c>
      <c r="Q31" s="19">
        <v>0</v>
      </c>
      <c r="R31" s="20">
        <v>631811.01</v>
      </c>
      <c r="S31" s="19">
        <v>0</v>
      </c>
      <c r="T31" s="20">
        <v>5073.35</v>
      </c>
      <c r="U31" s="19">
        <v>0</v>
      </c>
      <c r="V31" s="20">
        <v>91775529.94</v>
      </c>
      <c r="W31" s="19">
        <f t="shared" si="1"/>
        <v>85209949.72</v>
      </c>
      <c r="X31" s="20">
        <v>545138.66</v>
      </c>
      <c r="Y31" s="19">
        <v>632750.47</v>
      </c>
      <c r="Z31" s="20">
        <v>0</v>
      </c>
      <c r="AA31" s="19">
        <v>0</v>
      </c>
      <c r="AB31" s="20" t="s">
        <v>45</v>
      </c>
      <c r="AC31" s="19">
        <v>632750.47</v>
      </c>
      <c r="AD31" s="20">
        <v>0</v>
      </c>
      <c r="AE31" s="19">
        <v>-6565580.22</v>
      </c>
      <c r="AF31" s="20">
        <v>94866797.14999998</v>
      </c>
      <c r="AG31" s="19">
        <v>88867805.56999998</v>
      </c>
      <c r="AH31" s="20">
        <v>51468139.88</v>
      </c>
      <c r="AI31" s="19" t="s">
        <v>45</v>
      </c>
      <c r="AJ31" s="20">
        <v>37399665.68999999</v>
      </c>
      <c r="AK31" s="19">
        <v>5998991.58</v>
      </c>
      <c r="AL31" s="19">
        <v>5213841.350000001</v>
      </c>
      <c r="AM31" s="19">
        <v>30000</v>
      </c>
      <c r="AN31" s="19">
        <v>755150.2300000001</v>
      </c>
    </row>
    <row r="32" spans="1:40" ht="12.75" customHeight="1">
      <c r="A32" s="22" t="s">
        <v>83</v>
      </c>
      <c r="B32" s="23">
        <v>2902203</v>
      </c>
      <c r="C32" s="22" t="s">
        <v>49</v>
      </c>
      <c r="D32" s="18">
        <v>11314</v>
      </c>
      <c r="E32" s="19">
        <f t="shared" si="0"/>
        <v>23291397.12</v>
      </c>
      <c r="F32" s="20">
        <v>22934397.37</v>
      </c>
      <c r="G32" s="19">
        <v>964756.23</v>
      </c>
      <c r="H32" s="20">
        <v>742568.65</v>
      </c>
      <c r="I32" s="19">
        <v>7547.71</v>
      </c>
      <c r="J32" s="20">
        <v>564568.26</v>
      </c>
      <c r="K32" s="19">
        <v>22175</v>
      </c>
      <c r="L32" s="20">
        <v>148277.68</v>
      </c>
      <c r="M32" s="19">
        <v>222187.58</v>
      </c>
      <c r="N32" s="20">
        <v>157722.96</v>
      </c>
      <c r="O32" s="19">
        <v>64464.62</v>
      </c>
      <c r="P32" s="20">
        <v>0</v>
      </c>
      <c r="Q32" s="19">
        <v>0</v>
      </c>
      <c r="R32" s="20">
        <v>212957.99</v>
      </c>
      <c r="S32" s="19">
        <v>0</v>
      </c>
      <c r="T32" s="20">
        <v>0</v>
      </c>
      <c r="U32" s="19">
        <v>0</v>
      </c>
      <c r="V32" s="20">
        <v>21679195.1</v>
      </c>
      <c r="W32" s="19">
        <f t="shared" si="1"/>
        <v>19241050.12</v>
      </c>
      <c r="X32" s="20">
        <v>77488.05</v>
      </c>
      <c r="Y32" s="19">
        <v>356999.75</v>
      </c>
      <c r="Z32" s="20">
        <v>0</v>
      </c>
      <c r="AA32" s="19">
        <v>0</v>
      </c>
      <c r="AB32" s="20" t="s">
        <v>45</v>
      </c>
      <c r="AC32" s="19">
        <v>356999.75</v>
      </c>
      <c r="AD32" s="20">
        <v>0</v>
      </c>
      <c r="AE32" s="19">
        <v>-2438144.98</v>
      </c>
      <c r="AF32" s="20">
        <v>20722014.270000007</v>
      </c>
      <c r="AG32" s="19">
        <v>18495500.130000006</v>
      </c>
      <c r="AH32" s="20">
        <v>10635262.909999998</v>
      </c>
      <c r="AI32" s="19">
        <v>20.84</v>
      </c>
      <c r="AJ32" s="20">
        <v>7860216.379999999</v>
      </c>
      <c r="AK32" s="19">
        <v>2226514.14</v>
      </c>
      <c r="AL32" s="19">
        <v>2132865.52</v>
      </c>
      <c r="AM32" s="19" t="s">
        <v>45</v>
      </c>
      <c r="AN32" s="19">
        <v>93648.62</v>
      </c>
    </row>
    <row r="33" spans="1:40" ht="12.75" customHeight="1">
      <c r="A33" s="22" t="s">
        <v>84</v>
      </c>
      <c r="B33" s="23">
        <v>2902252</v>
      </c>
      <c r="C33" s="22" t="s">
        <v>60</v>
      </c>
      <c r="D33" s="18">
        <v>11737</v>
      </c>
      <c r="E33" s="19">
        <f t="shared" si="0"/>
        <v>25267730.919999998</v>
      </c>
      <c r="F33" s="20">
        <v>24900592.81</v>
      </c>
      <c r="G33" s="19">
        <v>453628.96</v>
      </c>
      <c r="H33" s="20">
        <v>441532.87</v>
      </c>
      <c r="I33" s="19">
        <v>3907.32</v>
      </c>
      <c r="J33" s="20">
        <v>138095.89</v>
      </c>
      <c r="K33" s="19">
        <v>42923.73</v>
      </c>
      <c r="L33" s="20">
        <v>256605.93</v>
      </c>
      <c r="M33" s="19">
        <v>12096.09</v>
      </c>
      <c r="N33" s="20">
        <v>12096.09</v>
      </c>
      <c r="O33" s="19">
        <v>0</v>
      </c>
      <c r="P33" s="20">
        <v>0</v>
      </c>
      <c r="Q33" s="19">
        <v>0</v>
      </c>
      <c r="R33" s="20">
        <v>328056.55</v>
      </c>
      <c r="S33" s="19">
        <v>0</v>
      </c>
      <c r="T33" s="20">
        <v>0</v>
      </c>
      <c r="U33" s="19">
        <v>0</v>
      </c>
      <c r="V33" s="20">
        <v>24103428.71</v>
      </c>
      <c r="W33" s="19">
        <f t="shared" si="1"/>
        <v>21646867.55</v>
      </c>
      <c r="X33" s="20">
        <v>15478.59</v>
      </c>
      <c r="Y33" s="19">
        <v>367138.11</v>
      </c>
      <c r="Z33" s="20">
        <v>0</v>
      </c>
      <c r="AA33" s="19">
        <v>0</v>
      </c>
      <c r="AB33" s="20" t="s">
        <v>45</v>
      </c>
      <c r="AC33" s="19">
        <v>367138.11</v>
      </c>
      <c r="AD33" s="20">
        <v>0</v>
      </c>
      <c r="AE33" s="19">
        <v>-2456561.16</v>
      </c>
      <c r="AF33" s="20">
        <v>22715819.92000001</v>
      </c>
      <c r="AG33" s="19">
        <v>21666065.87000001</v>
      </c>
      <c r="AH33" s="20">
        <v>13846140.630000003</v>
      </c>
      <c r="AI33" s="19" t="s">
        <v>45</v>
      </c>
      <c r="AJ33" s="20">
        <v>7819925.239999997</v>
      </c>
      <c r="AK33" s="19">
        <v>1049754.05</v>
      </c>
      <c r="AL33" s="19">
        <v>813051.24</v>
      </c>
      <c r="AM33" s="19" t="s">
        <v>45</v>
      </c>
      <c r="AN33" s="19">
        <v>236702.81</v>
      </c>
    </row>
    <row r="34" spans="1:40" ht="12.75" customHeight="1">
      <c r="A34" s="22" t="s">
        <v>85</v>
      </c>
      <c r="B34" s="23">
        <v>2902302</v>
      </c>
      <c r="C34" s="22" t="s">
        <v>86</v>
      </c>
      <c r="D34" s="18">
        <v>9127</v>
      </c>
      <c r="E34" s="19">
        <f t="shared" si="0"/>
        <v>18264881.37</v>
      </c>
      <c r="F34" s="20">
        <v>17914046.91</v>
      </c>
      <c r="G34" s="19">
        <v>539088.42</v>
      </c>
      <c r="H34" s="20">
        <v>535841.89</v>
      </c>
      <c r="I34" s="19">
        <v>5061.26</v>
      </c>
      <c r="J34" s="20">
        <v>345772.87</v>
      </c>
      <c r="K34" s="19">
        <v>24291</v>
      </c>
      <c r="L34" s="20">
        <v>156582.36</v>
      </c>
      <c r="M34" s="19">
        <v>3246.53</v>
      </c>
      <c r="N34" s="20">
        <v>2538.93</v>
      </c>
      <c r="O34" s="19">
        <v>707.6</v>
      </c>
      <c r="P34" s="20">
        <v>0</v>
      </c>
      <c r="Q34" s="19">
        <v>0</v>
      </c>
      <c r="R34" s="20">
        <v>154225.27</v>
      </c>
      <c r="S34" s="19">
        <v>0</v>
      </c>
      <c r="T34" s="20">
        <v>0</v>
      </c>
      <c r="U34" s="19">
        <v>0</v>
      </c>
      <c r="V34" s="20">
        <v>17192388.5</v>
      </c>
      <c r="W34" s="19">
        <f t="shared" si="1"/>
        <v>15417558.19</v>
      </c>
      <c r="X34" s="20">
        <v>28344.72</v>
      </c>
      <c r="Y34" s="19">
        <v>350834.46</v>
      </c>
      <c r="Z34" s="20">
        <v>0</v>
      </c>
      <c r="AA34" s="19">
        <v>0</v>
      </c>
      <c r="AB34" s="20" t="s">
        <v>45</v>
      </c>
      <c r="AC34" s="19">
        <v>350834.46</v>
      </c>
      <c r="AD34" s="20">
        <v>0</v>
      </c>
      <c r="AE34" s="19">
        <v>-1774830.31</v>
      </c>
      <c r="AF34" s="20">
        <v>16038515.8</v>
      </c>
      <c r="AG34" s="19">
        <v>15501533.24</v>
      </c>
      <c r="AH34" s="20">
        <v>8122830.740000001</v>
      </c>
      <c r="AI34" s="19">
        <v>17383.36</v>
      </c>
      <c r="AJ34" s="20">
        <v>7361319.140000002</v>
      </c>
      <c r="AK34" s="19">
        <v>536982.56</v>
      </c>
      <c r="AL34" s="19">
        <v>316525.51999999996</v>
      </c>
      <c r="AM34" s="19" t="s">
        <v>45</v>
      </c>
      <c r="AN34" s="19">
        <v>220457.04</v>
      </c>
    </row>
    <row r="35" spans="1:40" ht="12.75" customHeight="1">
      <c r="A35" s="22" t="s">
        <v>87</v>
      </c>
      <c r="B35" s="23">
        <v>2902401</v>
      </c>
      <c r="C35" s="22" t="s">
        <v>60</v>
      </c>
      <c r="D35" s="18">
        <v>13089</v>
      </c>
      <c r="E35" s="19">
        <f t="shared" si="0"/>
        <v>30289913.84</v>
      </c>
      <c r="F35" s="20">
        <v>30188016.22</v>
      </c>
      <c r="G35" s="19">
        <v>2087476.08</v>
      </c>
      <c r="H35" s="20">
        <v>2078937.77</v>
      </c>
      <c r="I35" s="19">
        <v>7754.67</v>
      </c>
      <c r="J35" s="20">
        <v>1836358.61</v>
      </c>
      <c r="K35" s="19">
        <v>16272</v>
      </c>
      <c r="L35" s="20">
        <v>218552.49</v>
      </c>
      <c r="M35" s="19">
        <v>8538.31</v>
      </c>
      <c r="N35" s="20">
        <v>8538.31</v>
      </c>
      <c r="O35" s="19">
        <v>0</v>
      </c>
      <c r="P35" s="20">
        <v>0</v>
      </c>
      <c r="Q35" s="19">
        <v>0</v>
      </c>
      <c r="R35" s="20">
        <v>303459.62</v>
      </c>
      <c r="S35" s="19">
        <v>0</v>
      </c>
      <c r="T35" s="20">
        <v>0</v>
      </c>
      <c r="U35" s="19">
        <v>0</v>
      </c>
      <c r="V35" s="20">
        <v>27766898.03</v>
      </c>
      <c r="W35" s="19">
        <f t="shared" si="1"/>
        <v>25328690.37</v>
      </c>
      <c r="X35" s="20">
        <v>30182.49</v>
      </c>
      <c r="Y35" s="19">
        <v>101897.62</v>
      </c>
      <c r="Z35" s="20">
        <v>0</v>
      </c>
      <c r="AA35" s="19">
        <v>0</v>
      </c>
      <c r="AB35" s="20" t="s">
        <v>45</v>
      </c>
      <c r="AC35" s="19">
        <v>84898.5</v>
      </c>
      <c r="AD35" s="20">
        <v>16999.12</v>
      </c>
      <c r="AE35" s="19">
        <v>-2438207.66</v>
      </c>
      <c r="AF35" s="20">
        <v>28522649.760000013</v>
      </c>
      <c r="AG35" s="19">
        <v>26675366.240000013</v>
      </c>
      <c r="AH35" s="20">
        <v>17275416.930000003</v>
      </c>
      <c r="AI35" s="19" t="s">
        <v>45</v>
      </c>
      <c r="AJ35" s="20">
        <v>9399949.309999999</v>
      </c>
      <c r="AK35" s="19">
        <v>1847283.52</v>
      </c>
      <c r="AL35" s="19">
        <v>1620533.8399999999</v>
      </c>
      <c r="AM35" s="19" t="s">
        <v>45</v>
      </c>
      <c r="AN35" s="19">
        <v>226749.68</v>
      </c>
    </row>
    <row r="36" spans="1:40" ht="12.75" customHeight="1">
      <c r="A36" s="22" t="s">
        <v>88</v>
      </c>
      <c r="B36" s="23">
        <v>2902500</v>
      </c>
      <c r="C36" s="22" t="s">
        <v>72</v>
      </c>
      <c r="D36" s="18">
        <v>14195</v>
      </c>
      <c r="E36" s="19">
        <f t="shared" si="0"/>
        <v>33369688.97</v>
      </c>
      <c r="F36" s="20">
        <v>32587888.97</v>
      </c>
      <c r="G36" s="19">
        <v>1082403.25</v>
      </c>
      <c r="H36" s="20">
        <v>1066910.96</v>
      </c>
      <c r="I36" s="19">
        <v>4217.66</v>
      </c>
      <c r="J36" s="20">
        <v>519948.04</v>
      </c>
      <c r="K36" s="19">
        <v>185522.21</v>
      </c>
      <c r="L36" s="20">
        <v>357223.05</v>
      </c>
      <c r="M36" s="19">
        <v>15492.29</v>
      </c>
      <c r="N36" s="20">
        <v>14983.42</v>
      </c>
      <c r="O36" s="19">
        <v>508.87</v>
      </c>
      <c r="P36" s="20">
        <v>0</v>
      </c>
      <c r="Q36" s="19">
        <v>0</v>
      </c>
      <c r="R36" s="20">
        <v>116870.57</v>
      </c>
      <c r="S36" s="19">
        <v>0</v>
      </c>
      <c r="T36" s="20">
        <v>691755.14</v>
      </c>
      <c r="U36" s="19">
        <v>0</v>
      </c>
      <c r="V36" s="20">
        <v>30437262.32</v>
      </c>
      <c r="W36" s="19">
        <f t="shared" si="1"/>
        <v>27056121.92</v>
      </c>
      <c r="X36" s="20">
        <v>259597.69</v>
      </c>
      <c r="Y36" s="19">
        <v>781800</v>
      </c>
      <c r="Z36" s="20">
        <v>0</v>
      </c>
      <c r="AA36" s="19">
        <v>0</v>
      </c>
      <c r="AB36" s="20" t="s">
        <v>45</v>
      </c>
      <c r="AC36" s="19">
        <v>781800</v>
      </c>
      <c r="AD36" s="20">
        <v>0</v>
      </c>
      <c r="AE36" s="19">
        <v>-3381140.4</v>
      </c>
      <c r="AF36" s="20">
        <v>29323409.130000006</v>
      </c>
      <c r="AG36" s="19">
        <v>27199950.630000006</v>
      </c>
      <c r="AH36" s="20">
        <v>13675234.009999998</v>
      </c>
      <c r="AI36" s="19">
        <v>83748.76</v>
      </c>
      <c r="AJ36" s="20">
        <v>13440967.860000003</v>
      </c>
      <c r="AK36" s="19">
        <v>2123458.5</v>
      </c>
      <c r="AL36" s="19">
        <v>1348240.99</v>
      </c>
      <c r="AM36" s="19">
        <v>15000</v>
      </c>
      <c r="AN36" s="19">
        <v>760217.51</v>
      </c>
    </row>
    <row r="37" spans="1:40" ht="12.75" customHeight="1">
      <c r="A37" s="22" t="s">
        <v>89</v>
      </c>
      <c r="B37" s="23">
        <v>2902609</v>
      </c>
      <c r="C37" s="22" t="s">
        <v>90</v>
      </c>
      <c r="D37" s="18">
        <v>21197</v>
      </c>
      <c r="E37" s="19">
        <f t="shared" si="0"/>
        <v>41309738.13</v>
      </c>
      <c r="F37" s="20">
        <v>38715863.07</v>
      </c>
      <c r="G37" s="19">
        <v>1311075.02</v>
      </c>
      <c r="H37" s="20">
        <v>1131431.01</v>
      </c>
      <c r="I37" s="19">
        <v>29126.94</v>
      </c>
      <c r="J37" s="20">
        <v>456429.56</v>
      </c>
      <c r="K37" s="19">
        <v>33300.72</v>
      </c>
      <c r="L37" s="20">
        <v>612573.79</v>
      </c>
      <c r="M37" s="19">
        <v>179644.01</v>
      </c>
      <c r="N37" s="20">
        <v>169248.95</v>
      </c>
      <c r="O37" s="19">
        <v>10395.06</v>
      </c>
      <c r="P37" s="20">
        <v>0</v>
      </c>
      <c r="Q37" s="19">
        <v>0</v>
      </c>
      <c r="R37" s="20">
        <v>199695.17</v>
      </c>
      <c r="S37" s="19">
        <v>0</v>
      </c>
      <c r="T37" s="20">
        <v>457399.54</v>
      </c>
      <c r="U37" s="19">
        <v>0</v>
      </c>
      <c r="V37" s="20">
        <v>36637078.77</v>
      </c>
      <c r="W37" s="19">
        <f t="shared" si="1"/>
        <v>33109470.250000004</v>
      </c>
      <c r="X37" s="20">
        <v>110614.57</v>
      </c>
      <c r="Y37" s="19">
        <v>2593875.06</v>
      </c>
      <c r="Z37" s="20">
        <v>0</v>
      </c>
      <c r="AA37" s="19">
        <v>0</v>
      </c>
      <c r="AB37" s="20" t="s">
        <v>45</v>
      </c>
      <c r="AC37" s="19">
        <v>2593875.06</v>
      </c>
      <c r="AD37" s="20">
        <v>0</v>
      </c>
      <c r="AE37" s="19">
        <v>-3527608.52</v>
      </c>
      <c r="AF37" s="20">
        <v>37346514.87999999</v>
      </c>
      <c r="AG37" s="19">
        <v>33263329.25999999</v>
      </c>
      <c r="AH37" s="20">
        <v>19691093.01</v>
      </c>
      <c r="AI37" s="19" t="s">
        <v>45</v>
      </c>
      <c r="AJ37" s="20">
        <v>13572236.25</v>
      </c>
      <c r="AK37" s="19">
        <v>4083185.6199999996</v>
      </c>
      <c r="AL37" s="19">
        <v>3347782.3899999997</v>
      </c>
      <c r="AM37" s="19" t="s">
        <v>45</v>
      </c>
      <c r="AN37" s="19">
        <v>735403.23</v>
      </c>
    </row>
    <row r="38" spans="1:40" ht="12.75" customHeight="1">
      <c r="A38" s="22" t="s">
        <v>91</v>
      </c>
      <c r="B38" s="23">
        <v>2902658</v>
      </c>
      <c r="C38" s="22" t="s">
        <v>51</v>
      </c>
      <c r="D38" s="18">
        <v>13711</v>
      </c>
      <c r="E38" s="19">
        <f t="shared" si="0"/>
        <v>27618173.6</v>
      </c>
      <c r="F38" s="20">
        <v>25858486.6</v>
      </c>
      <c r="G38" s="19">
        <v>416185.19</v>
      </c>
      <c r="H38" s="20">
        <v>387665.6</v>
      </c>
      <c r="I38" s="19">
        <v>21683.86</v>
      </c>
      <c r="J38" s="20">
        <v>139986.15</v>
      </c>
      <c r="K38" s="19">
        <v>3964.35</v>
      </c>
      <c r="L38" s="20">
        <v>222031.24</v>
      </c>
      <c r="M38" s="19">
        <v>28519.59</v>
      </c>
      <c r="N38" s="20">
        <v>28519.59</v>
      </c>
      <c r="O38" s="19">
        <v>0</v>
      </c>
      <c r="P38" s="20">
        <v>0</v>
      </c>
      <c r="Q38" s="19">
        <v>0</v>
      </c>
      <c r="R38" s="20">
        <v>200616.47</v>
      </c>
      <c r="S38" s="19">
        <v>0</v>
      </c>
      <c r="T38" s="20">
        <v>37036.8</v>
      </c>
      <c r="U38" s="19">
        <v>0</v>
      </c>
      <c r="V38" s="20">
        <v>24001691.25</v>
      </c>
      <c r="W38" s="19">
        <f t="shared" si="1"/>
        <v>21721051.54</v>
      </c>
      <c r="X38" s="20">
        <v>1202956.89</v>
      </c>
      <c r="Y38" s="19">
        <v>1759687</v>
      </c>
      <c r="Z38" s="20">
        <v>0</v>
      </c>
      <c r="AA38" s="19">
        <v>105500</v>
      </c>
      <c r="AB38" s="20" t="s">
        <v>45</v>
      </c>
      <c r="AC38" s="19">
        <v>1654187</v>
      </c>
      <c r="AD38" s="20">
        <v>0</v>
      </c>
      <c r="AE38" s="19">
        <v>-2280639.71</v>
      </c>
      <c r="AF38" s="20">
        <v>24680490.89000002</v>
      </c>
      <c r="AG38" s="19">
        <v>22230172.290000018</v>
      </c>
      <c r="AH38" s="20">
        <v>13532757.77</v>
      </c>
      <c r="AI38" s="19" t="s">
        <v>45</v>
      </c>
      <c r="AJ38" s="20">
        <v>8697414.519999998</v>
      </c>
      <c r="AK38" s="19">
        <v>2450318.6000000006</v>
      </c>
      <c r="AL38" s="19">
        <v>2269448.59</v>
      </c>
      <c r="AM38" s="19" t="s">
        <v>45</v>
      </c>
      <c r="AN38" s="19">
        <v>180870.01</v>
      </c>
    </row>
    <row r="39" spans="1:40" ht="12.75" customHeight="1">
      <c r="A39" s="22" t="s">
        <v>92</v>
      </c>
      <c r="B39" s="23">
        <v>2902708</v>
      </c>
      <c r="C39" s="22" t="s">
        <v>93</v>
      </c>
      <c r="D39" s="18">
        <v>54188</v>
      </c>
      <c r="E39" s="19">
        <f t="shared" si="0"/>
        <v>106821325.33</v>
      </c>
      <c r="F39" s="20">
        <v>100655705.62</v>
      </c>
      <c r="G39" s="19">
        <v>3268882.36</v>
      </c>
      <c r="H39" s="20">
        <v>3037630.28</v>
      </c>
      <c r="I39" s="19">
        <v>414591.07</v>
      </c>
      <c r="J39" s="20">
        <v>1604700.86</v>
      </c>
      <c r="K39" s="19">
        <v>466538.58</v>
      </c>
      <c r="L39" s="20">
        <v>551799.77</v>
      </c>
      <c r="M39" s="19">
        <v>231252.08</v>
      </c>
      <c r="N39" s="20">
        <v>215172.01</v>
      </c>
      <c r="O39" s="19">
        <v>16080.07</v>
      </c>
      <c r="P39" s="20">
        <v>0</v>
      </c>
      <c r="Q39" s="19">
        <v>97699.23</v>
      </c>
      <c r="R39" s="20">
        <v>994831.71</v>
      </c>
      <c r="S39" s="19">
        <v>0</v>
      </c>
      <c r="T39" s="20">
        <v>5620</v>
      </c>
      <c r="U39" s="19">
        <v>0</v>
      </c>
      <c r="V39" s="20">
        <v>95918537.84</v>
      </c>
      <c r="W39" s="19">
        <f t="shared" si="1"/>
        <v>88289538.85000001</v>
      </c>
      <c r="X39" s="20">
        <v>370134.48</v>
      </c>
      <c r="Y39" s="19">
        <v>6165619.71</v>
      </c>
      <c r="Z39" s="20">
        <v>2023980.7</v>
      </c>
      <c r="AA39" s="19">
        <v>0</v>
      </c>
      <c r="AB39" s="20" t="s">
        <v>45</v>
      </c>
      <c r="AC39" s="19">
        <v>4141639.01</v>
      </c>
      <c r="AD39" s="20">
        <v>0</v>
      </c>
      <c r="AE39" s="19">
        <v>-7628998.99</v>
      </c>
      <c r="AF39" s="20">
        <v>94722723.76000008</v>
      </c>
      <c r="AG39" s="19">
        <v>82641284.91000009</v>
      </c>
      <c r="AH39" s="20">
        <v>47017236.349999994</v>
      </c>
      <c r="AI39" s="19">
        <v>240023.92</v>
      </c>
      <c r="AJ39" s="20">
        <v>35384024.63999999</v>
      </c>
      <c r="AK39" s="19">
        <v>12081438.849999998</v>
      </c>
      <c r="AL39" s="19">
        <v>10485044.409999998</v>
      </c>
      <c r="AM39" s="19" t="s">
        <v>45</v>
      </c>
      <c r="AN39" s="19">
        <v>1596394.44</v>
      </c>
    </row>
    <row r="40" spans="1:40" ht="12.75" customHeight="1">
      <c r="A40" s="22" t="s">
        <v>94</v>
      </c>
      <c r="B40" s="23">
        <v>2902807</v>
      </c>
      <c r="C40" s="22" t="s">
        <v>44</v>
      </c>
      <c r="D40" s="18">
        <v>22394</v>
      </c>
      <c r="E40" s="19">
        <f t="shared" si="0"/>
        <v>42478871.15</v>
      </c>
      <c r="F40" s="20">
        <v>42478871.15</v>
      </c>
      <c r="G40" s="19">
        <v>1563087.37</v>
      </c>
      <c r="H40" s="20">
        <v>1346942.22</v>
      </c>
      <c r="I40" s="19">
        <v>57258.5</v>
      </c>
      <c r="J40" s="20">
        <v>680325.28</v>
      </c>
      <c r="K40" s="19">
        <v>46772.19</v>
      </c>
      <c r="L40" s="20">
        <v>562586.25</v>
      </c>
      <c r="M40" s="19">
        <v>216145.15</v>
      </c>
      <c r="N40" s="20">
        <v>34352.04</v>
      </c>
      <c r="O40" s="19">
        <v>181793.11</v>
      </c>
      <c r="P40" s="20">
        <v>0</v>
      </c>
      <c r="Q40" s="19">
        <v>0</v>
      </c>
      <c r="R40" s="20">
        <v>133393.49</v>
      </c>
      <c r="S40" s="19">
        <v>0</v>
      </c>
      <c r="T40" s="20">
        <v>0</v>
      </c>
      <c r="U40" s="19">
        <v>0</v>
      </c>
      <c r="V40" s="20">
        <v>40697699.49</v>
      </c>
      <c r="W40" s="19">
        <f t="shared" si="1"/>
        <v>36803976.800000004</v>
      </c>
      <c r="X40" s="20">
        <v>84690.8</v>
      </c>
      <c r="Y40" s="19">
        <v>0</v>
      </c>
      <c r="Z40" s="20">
        <v>0</v>
      </c>
      <c r="AA40" s="19">
        <v>0</v>
      </c>
      <c r="AB40" s="20" t="s">
        <v>45</v>
      </c>
      <c r="AC40" s="19">
        <v>0</v>
      </c>
      <c r="AD40" s="20">
        <v>0</v>
      </c>
      <c r="AE40" s="19">
        <v>-3893722.69</v>
      </c>
      <c r="AF40" s="20">
        <v>36988330.99999998</v>
      </c>
      <c r="AG40" s="19">
        <v>35931874.81999998</v>
      </c>
      <c r="AH40" s="20">
        <v>21104839.819999997</v>
      </c>
      <c r="AI40" s="19">
        <v>1914.75</v>
      </c>
      <c r="AJ40" s="20">
        <v>14825120.250000007</v>
      </c>
      <c r="AK40" s="19">
        <v>1056456.18</v>
      </c>
      <c r="AL40" s="19">
        <v>643273.6599999999</v>
      </c>
      <c r="AM40" s="19" t="s">
        <v>45</v>
      </c>
      <c r="AN40" s="19">
        <v>413182.52</v>
      </c>
    </row>
    <row r="41" spans="1:40" ht="12.75" customHeight="1">
      <c r="A41" s="22" t="s">
        <v>95</v>
      </c>
      <c r="B41" s="23">
        <v>2902906</v>
      </c>
      <c r="C41" s="22" t="s">
        <v>67</v>
      </c>
      <c r="D41" s="18">
        <v>34853</v>
      </c>
      <c r="E41" s="19">
        <f t="shared" si="0"/>
        <v>73317462.77</v>
      </c>
      <c r="F41" s="20">
        <v>73008254.06</v>
      </c>
      <c r="G41" s="19">
        <v>3659001.89</v>
      </c>
      <c r="H41" s="20">
        <v>2919754.67</v>
      </c>
      <c r="I41" s="19">
        <v>200630.37</v>
      </c>
      <c r="J41" s="20">
        <v>1154940.95</v>
      </c>
      <c r="K41" s="19">
        <v>321366.18</v>
      </c>
      <c r="L41" s="20">
        <v>1242817.17</v>
      </c>
      <c r="M41" s="19">
        <v>739247.22</v>
      </c>
      <c r="N41" s="20">
        <v>735704.22</v>
      </c>
      <c r="O41" s="19">
        <v>3543</v>
      </c>
      <c r="P41" s="20">
        <v>0</v>
      </c>
      <c r="Q41" s="19">
        <v>0</v>
      </c>
      <c r="R41" s="20">
        <v>227194.91</v>
      </c>
      <c r="S41" s="19">
        <v>0</v>
      </c>
      <c r="T41" s="20">
        <v>22808</v>
      </c>
      <c r="U41" s="19">
        <v>0</v>
      </c>
      <c r="V41" s="20">
        <v>68801173.45</v>
      </c>
      <c r="W41" s="19">
        <f t="shared" si="1"/>
        <v>64043979.22</v>
      </c>
      <c r="X41" s="20">
        <v>298075.81</v>
      </c>
      <c r="Y41" s="19">
        <v>309208.71</v>
      </c>
      <c r="Z41" s="20">
        <v>0</v>
      </c>
      <c r="AA41" s="19">
        <v>0</v>
      </c>
      <c r="AB41" s="20" t="s">
        <v>45</v>
      </c>
      <c r="AC41" s="19">
        <v>309208.71</v>
      </c>
      <c r="AD41" s="20">
        <v>0</v>
      </c>
      <c r="AE41" s="19">
        <v>-4757194.23</v>
      </c>
      <c r="AF41" s="20">
        <v>65808314.69000001</v>
      </c>
      <c r="AG41" s="19">
        <v>62370831.17000002</v>
      </c>
      <c r="AH41" s="20">
        <v>39304259.13000002</v>
      </c>
      <c r="AI41" s="19" t="s">
        <v>45</v>
      </c>
      <c r="AJ41" s="20">
        <v>23066572.039999984</v>
      </c>
      <c r="AK41" s="19">
        <v>3437483.5199999996</v>
      </c>
      <c r="AL41" s="19">
        <v>3276360.9699999997</v>
      </c>
      <c r="AM41" s="19" t="s">
        <v>45</v>
      </c>
      <c r="AN41" s="19">
        <v>161122.55</v>
      </c>
    </row>
    <row r="42" spans="1:40" ht="12.75" customHeight="1">
      <c r="A42" s="22" t="s">
        <v>96</v>
      </c>
      <c r="B42" s="23">
        <v>2903003</v>
      </c>
      <c r="C42" s="22" t="s">
        <v>65</v>
      </c>
      <c r="D42" s="18">
        <v>14526</v>
      </c>
      <c r="E42" s="19">
        <f t="shared" si="0"/>
        <v>24560125.84</v>
      </c>
      <c r="F42" s="20">
        <v>24461505.84</v>
      </c>
      <c r="G42" s="19">
        <v>510011.35</v>
      </c>
      <c r="H42" s="20">
        <v>477745.14</v>
      </c>
      <c r="I42" s="19">
        <v>99981.73</v>
      </c>
      <c r="J42" s="20">
        <v>261242.42</v>
      </c>
      <c r="K42" s="19">
        <v>0</v>
      </c>
      <c r="L42" s="20">
        <v>116520.99</v>
      </c>
      <c r="M42" s="19">
        <v>32266.21</v>
      </c>
      <c r="N42" s="20">
        <v>32266.21</v>
      </c>
      <c r="O42" s="19">
        <v>0</v>
      </c>
      <c r="P42" s="20">
        <v>0</v>
      </c>
      <c r="Q42" s="19">
        <v>42137.7</v>
      </c>
      <c r="R42" s="20">
        <v>238045.66</v>
      </c>
      <c r="S42" s="19">
        <v>0</v>
      </c>
      <c r="T42" s="20">
        <v>646894.24</v>
      </c>
      <c r="U42" s="19">
        <v>0</v>
      </c>
      <c r="V42" s="20">
        <v>22938916.85</v>
      </c>
      <c r="W42" s="19">
        <f t="shared" si="1"/>
        <v>20858339.44</v>
      </c>
      <c r="X42" s="20">
        <v>85500.04</v>
      </c>
      <c r="Y42" s="19">
        <v>98620</v>
      </c>
      <c r="Z42" s="20">
        <v>0</v>
      </c>
      <c r="AA42" s="19">
        <v>0</v>
      </c>
      <c r="AB42" s="20" t="s">
        <v>45</v>
      </c>
      <c r="AC42" s="19">
        <v>98620</v>
      </c>
      <c r="AD42" s="20">
        <v>0</v>
      </c>
      <c r="AE42" s="19">
        <v>-2080577.41</v>
      </c>
      <c r="AF42" s="20">
        <v>25550494.429999996</v>
      </c>
      <c r="AG42" s="19">
        <v>23827758.869999997</v>
      </c>
      <c r="AH42" s="20">
        <v>11069411.67</v>
      </c>
      <c r="AI42" s="19">
        <v>23081.18</v>
      </c>
      <c r="AJ42" s="20">
        <v>12735266.020000001</v>
      </c>
      <c r="AK42" s="19">
        <v>1722735.5599999998</v>
      </c>
      <c r="AL42" s="19">
        <v>1453642.1500000001</v>
      </c>
      <c r="AM42" s="19">
        <v>89000</v>
      </c>
      <c r="AN42" s="19">
        <v>180093.40999999997</v>
      </c>
    </row>
    <row r="43" spans="1:40" ht="12.75" customHeight="1">
      <c r="A43" s="22" t="s">
        <v>97</v>
      </c>
      <c r="B43" s="23">
        <v>2903102</v>
      </c>
      <c r="C43" s="22" t="s">
        <v>55</v>
      </c>
      <c r="D43" s="18">
        <v>6424</v>
      </c>
      <c r="E43" s="19">
        <f t="shared" si="0"/>
        <v>19432738.26</v>
      </c>
      <c r="F43" s="20">
        <v>18779009.89</v>
      </c>
      <c r="G43" s="19">
        <v>212526.38</v>
      </c>
      <c r="H43" s="20">
        <v>200397</v>
      </c>
      <c r="I43" s="19">
        <v>9116.09</v>
      </c>
      <c r="J43" s="20">
        <v>54043.76</v>
      </c>
      <c r="K43" s="19">
        <v>14204.98</v>
      </c>
      <c r="L43" s="20">
        <v>123032.17</v>
      </c>
      <c r="M43" s="19">
        <v>12129.38</v>
      </c>
      <c r="N43" s="20">
        <v>12129.38</v>
      </c>
      <c r="O43" s="19">
        <v>0</v>
      </c>
      <c r="P43" s="20">
        <v>0</v>
      </c>
      <c r="Q43" s="19">
        <v>0</v>
      </c>
      <c r="R43" s="20">
        <v>193263.15</v>
      </c>
      <c r="S43" s="19">
        <v>0</v>
      </c>
      <c r="T43" s="20">
        <v>0</v>
      </c>
      <c r="U43" s="19">
        <v>0</v>
      </c>
      <c r="V43" s="20">
        <v>18335069.05</v>
      </c>
      <c r="W43" s="19">
        <f t="shared" si="1"/>
        <v>16519951.18</v>
      </c>
      <c r="X43" s="20">
        <v>38151.31</v>
      </c>
      <c r="Y43" s="19">
        <v>653728.37</v>
      </c>
      <c r="Z43" s="20">
        <v>0</v>
      </c>
      <c r="AA43" s="19">
        <v>0</v>
      </c>
      <c r="AB43" s="20" t="s">
        <v>45</v>
      </c>
      <c r="AC43" s="19">
        <v>653728.37</v>
      </c>
      <c r="AD43" s="20">
        <v>0</v>
      </c>
      <c r="AE43" s="19">
        <v>-1815117.87</v>
      </c>
      <c r="AF43" s="20">
        <v>16637743.099999994</v>
      </c>
      <c r="AG43" s="19">
        <v>15154060.169999994</v>
      </c>
      <c r="AH43" s="20">
        <v>8775669.48</v>
      </c>
      <c r="AI43" s="19">
        <v>855.04</v>
      </c>
      <c r="AJ43" s="20">
        <v>6377535.650000001</v>
      </c>
      <c r="AK43" s="19">
        <v>1483682.93</v>
      </c>
      <c r="AL43" s="19">
        <v>1300845.41</v>
      </c>
      <c r="AM43" s="19" t="s">
        <v>45</v>
      </c>
      <c r="AN43" s="19">
        <v>182837.52</v>
      </c>
    </row>
    <row r="44" spans="1:40" ht="12.75" customHeight="1">
      <c r="A44" s="22" t="s">
        <v>98</v>
      </c>
      <c r="B44" s="23">
        <v>2903201</v>
      </c>
      <c r="C44" s="22" t="s">
        <v>72</v>
      </c>
      <c r="D44" s="18">
        <v>153918</v>
      </c>
      <c r="E44" s="19">
        <f t="shared" si="0"/>
        <v>350205846.37</v>
      </c>
      <c r="F44" s="20">
        <v>348408602.24</v>
      </c>
      <c r="G44" s="19">
        <v>41063389.56</v>
      </c>
      <c r="H44" s="20">
        <v>34938858.62</v>
      </c>
      <c r="I44" s="19">
        <v>3301358.03</v>
      </c>
      <c r="J44" s="20">
        <v>18332143.35</v>
      </c>
      <c r="K44" s="19">
        <v>5162808.47</v>
      </c>
      <c r="L44" s="20">
        <v>8142548.77</v>
      </c>
      <c r="M44" s="19">
        <v>6124530.94</v>
      </c>
      <c r="N44" s="20">
        <v>3891142.73</v>
      </c>
      <c r="O44" s="19">
        <v>2233388.21</v>
      </c>
      <c r="P44" s="20">
        <v>0</v>
      </c>
      <c r="Q44" s="19">
        <v>6399256.92</v>
      </c>
      <c r="R44" s="20">
        <v>1967761.94</v>
      </c>
      <c r="S44" s="19">
        <v>0</v>
      </c>
      <c r="T44" s="20">
        <v>0</v>
      </c>
      <c r="U44" s="19">
        <v>0</v>
      </c>
      <c r="V44" s="20">
        <v>291714481.65</v>
      </c>
      <c r="W44" s="19">
        <f t="shared" si="1"/>
        <v>261140682.20999998</v>
      </c>
      <c r="X44" s="20">
        <v>7263712.17</v>
      </c>
      <c r="Y44" s="19">
        <v>1797244.13</v>
      </c>
      <c r="Z44" s="20">
        <v>0</v>
      </c>
      <c r="AA44" s="19">
        <v>0</v>
      </c>
      <c r="AB44" s="20" t="s">
        <v>45</v>
      </c>
      <c r="AC44" s="19">
        <v>1797244.13</v>
      </c>
      <c r="AD44" s="20">
        <v>0</v>
      </c>
      <c r="AE44" s="19">
        <v>-30573799.44</v>
      </c>
      <c r="AF44" s="20">
        <v>309339629.66999996</v>
      </c>
      <c r="AG44" s="19">
        <v>285268973.34</v>
      </c>
      <c r="AH44" s="20">
        <v>161516797.43999997</v>
      </c>
      <c r="AI44" s="19" t="s">
        <v>45</v>
      </c>
      <c r="AJ44" s="20">
        <v>123752175.89999998</v>
      </c>
      <c r="AK44" s="19">
        <v>24070656.33</v>
      </c>
      <c r="AL44" s="19">
        <v>14971214.279999997</v>
      </c>
      <c r="AM44" s="19" t="s">
        <v>45</v>
      </c>
      <c r="AN44" s="19">
        <v>9099442.05</v>
      </c>
    </row>
    <row r="45" spans="1:40" ht="12.75" customHeight="1">
      <c r="A45" s="22" t="s">
        <v>99</v>
      </c>
      <c r="B45" s="23">
        <v>2903235</v>
      </c>
      <c r="C45" s="22" t="s">
        <v>65</v>
      </c>
      <c r="D45" s="18">
        <v>15377</v>
      </c>
      <c r="E45" s="19">
        <f t="shared" si="0"/>
        <v>31369433.88</v>
      </c>
      <c r="F45" s="20">
        <v>31272900.54</v>
      </c>
      <c r="G45" s="19">
        <v>911513.87</v>
      </c>
      <c r="H45" s="20">
        <v>897925.41</v>
      </c>
      <c r="I45" s="19">
        <v>14824.56</v>
      </c>
      <c r="J45" s="20">
        <v>430377.43</v>
      </c>
      <c r="K45" s="19">
        <v>2196</v>
      </c>
      <c r="L45" s="20">
        <v>450527.42</v>
      </c>
      <c r="M45" s="19">
        <v>13588.46</v>
      </c>
      <c r="N45" s="20">
        <v>11441.22</v>
      </c>
      <c r="O45" s="19">
        <v>2147.24</v>
      </c>
      <c r="P45" s="20">
        <v>0</v>
      </c>
      <c r="Q45" s="19">
        <v>0</v>
      </c>
      <c r="R45" s="20">
        <v>155106.24</v>
      </c>
      <c r="S45" s="19">
        <v>0</v>
      </c>
      <c r="T45" s="20">
        <v>0</v>
      </c>
      <c r="U45" s="19">
        <v>0</v>
      </c>
      <c r="V45" s="20">
        <v>29755167.11</v>
      </c>
      <c r="W45" s="19">
        <f t="shared" si="1"/>
        <v>26914304.509999998</v>
      </c>
      <c r="X45" s="20">
        <v>451113.32</v>
      </c>
      <c r="Y45" s="19">
        <v>96533.34</v>
      </c>
      <c r="Z45" s="20">
        <v>0</v>
      </c>
      <c r="AA45" s="19">
        <v>0</v>
      </c>
      <c r="AB45" s="20" t="s">
        <v>45</v>
      </c>
      <c r="AC45" s="19">
        <v>96533.34</v>
      </c>
      <c r="AD45" s="20">
        <v>0</v>
      </c>
      <c r="AE45" s="19">
        <v>-2840862.6</v>
      </c>
      <c r="AF45" s="20">
        <v>27416563.090000007</v>
      </c>
      <c r="AG45" s="19">
        <v>25098994.930000007</v>
      </c>
      <c r="AH45" s="20">
        <v>12667385.489999996</v>
      </c>
      <c r="AI45" s="19" t="s">
        <v>45</v>
      </c>
      <c r="AJ45" s="20">
        <v>12431609.440000007</v>
      </c>
      <c r="AK45" s="19">
        <v>2317568.16</v>
      </c>
      <c r="AL45" s="19">
        <v>2094495.02</v>
      </c>
      <c r="AM45" s="19" t="s">
        <v>45</v>
      </c>
      <c r="AN45" s="19">
        <v>223073.14</v>
      </c>
    </row>
    <row r="46" spans="1:40" ht="12.75" customHeight="1">
      <c r="A46" t="s">
        <v>100</v>
      </c>
      <c r="B46" s="23">
        <v>2903300</v>
      </c>
      <c r="C46" s="22" t="s">
        <v>60</v>
      </c>
      <c r="D46" s="18">
        <v>6492</v>
      </c>
      <c r="E46" s="19">
        <f t="shared" si="0"/>
        <v>18870227.94</v>
      </c>
      <c r="F46" s="20">
        <v>18833607.94</v>
      </c>
      <c r="G46" s="19">
        <v>433787.26</v>
      </c>
      <c r="H46" s="20">
        <v>360166.44</v>
      </c>
      <c r="I46" s="19">
        <v>16914.15</v>
      </c>
      <c r="J46" s="20">
        <v>100875.66</v>
      </c>
      <c r="K46" s="19">
        <v>72424.18</v>
      </c>
      <c r="L46" s="20">
        <v>169952.45</v>
      </c>
      <c r="M46" s="19">
        <v>73620.82</v>
      </c>
      <c r="N46" s="20">
        <v>14419.8</v>
      </c>
      <c r="O46" s="19">
        <v>59201.02</v>
      </c>
      <c r="P46" s="20">
        <v>0</v>
      </c>
      <c r="Q46" s="19">
        <v>0</v>
      </c>
      <c r="R46" s="20">
        <v>97318.83</v>
      </c>
      <c r="S46" s="19">
        <v>0</v>
      </c>
      <c r="T46" s="20">
        <v>45948</v>
      </c>
      <c r="U46" s="19">
        <v>0</v>
      </c>
      <c r="V46" s="20">
        <v>18197615.35</v>
      </c>
      <c r="W46" s="19">
        <f t="shared" si="1"/>
        <v>16385816.500000002</v>
      </c>
      <c r="X46" s="20">
        <v>58938.5</v>
      </c>
      <c r="Y46" s="19">
        <v>36620</v>
      </c>
      <c r="Z46" s="20">
        <v>0</v>
      </c>
      <c r="AA46" s="19">
        <v>36620</v>
      </c>
      <c r="AB46" s="20" t="s">
        <v>45</v>
      </c>
      <c r="AC46" s="19">
        <v>0</v>
      </c>
      <c r="AD46" s="20">
        <v>0</v>
      </c>
      <c r="AE46" s="19">
        <v>-1811798.85</v>
      </c>
      <c r="AF46" s="20">
        <v>16440520.360000001</v>
      </c>
      <c r="AG46" s="19">
        <v>15609419.260000002</v>
      </c>
      <c r="AH46" s="20">
        <v>9399369.639999999</v>
      </c>
      <c r="AI46" s="19" t="s">
        <v>45</v>
      </c>
      <c r="AJ46" s="20">
        <v>6210049.62</v>
      </c>
      <c r="AK46" s="19">
        <v>831101.1</v>
      </c>
      <c r="AL46" s="19">
        <v>384297.43999999994</v>
      </c>
      <c r="AM46" s="19" t="s">
        <v>45</v>
      </c>
      <c r="AN46" s="19">
        <v>446803.66000000003</v>
      </c>
    </row>
    <row r="47" spans="1:40" ht="12.75" customHeight="1">
      <c r="A47" s="22" t="s">
        <v>101</v>
      </c>
      <c r="B47" s="23">
        <v>2903276</v>
      </c>
      <c r="C47" s="22" t="s">
        <v>82</v>
      </c>
      <c r="D47" s="18">
        <v>15770</v>
      </c>
      <c r="E47" s="19">
        <f t="shared" si="0"/>
        <v>31819571.66</v>
      </c>
      <c r="F47" s="20">
        <v>31208508.62</v>
      </c>
      <c r="G47" s="19">
        <v>1745317.6</v>
      </c>
      <c r="H47" s="20">
        <v>1697332.65</v>
      </c>
      <c r="I47" s="19">
        <v>28568.82</v>
      </c>
      <c r="J47" s="20">
        <v>1309491.92</v>
      </c>
      <c r="K47" s="19">
        <v>6325.03</v>
      </c>
      <c r="L47" s="20">
        <v>352946.88</v>
      </c>
      <c r="M47" s="19">
        <v>47984.95</v>
      </c>
      <c r="N47" s="20">
        <v>16656.77</v>
      </c>
      <c r="O47" s="19">
        <v>31328.18</v>
      </c>
      <c r="P47" s="20">
        <v>0</v>
      </c>
      <c r="Q47" s="19">
        <v>0</v>
      </c>
      <c r="R47" s="20">
        <v>206462.71</v>
      </c>
      <c r="S47" s="19">
        <v>0</v>
      </c>
      <c r="T47" s="20">
        <v>429644.09</v>
      </c>
      <c r="U47" s="19">
        <v>0</v>
      </c>
      <c r="V47" s="20">
        <v>28769530.27</v>
      </c>
      <c r="W47" s="19">
        <f t="shared" si="1"/>
        <v>25678709.04</v>
      </c>
      <c r="X47" s="20">
        <v>57553.95</v>
      </c>
      <c r="Y47" s="19">
        <v>611063.04</v>
      </c>
      <c r="Z47" s="20">
        <v>0</v>
      </c>
      <c r="AA47" s="19">
        <v>0</v>
      </c>
      <c r="AB47" s="20" t="s">
        <v>45</v>
      </c>
      <c r="AC47" s="19">
        <v>611063.04</v>
      </c>
      <c r="AD47" s="20">
        <v>0</v>
      </c>
      <c r="AE47" s="19">
        <v>-3090821.23</v>
      </c>
      <c r="AF47" s="20">
        <v>25655537.360000003</v>
      </c>
      <c r="AG47" s="19">
        <v>22952502.200000003</v>
      </c>
      <c r="AH47" s="20">
        <v>10404801.650000002</v>
      </c>
      <c r="AI47" s="19" t="s">
        <v>45</v>
      </c>
      <c r="AJ47" s="20">
        <v>12547700.549999999</v>
      </c>
      <c r="AK47" s="19">
        <v>2703035.1600000006</v>
      </c>
      <c r="AL47" s="19">
        <v>1832547.8100000003</v>
      </c>
      <c r="AM47" s="19" t="s">
        <v>45</v>
      </c>
      <c r="AN47" s="19">
        <v>870487.35</v>
      </c>
    </row>
    <row r="48" spans="1:40" ht="12.75" customHeight="1">
      <c r="A48" s="22" t="s">
        <v>102</v>
      </c>
      <c r="B48" s="23">
        <v>2903409</v>
      </c>
      <c r="C48" s="22" t="s">
        <v>103</v>
      </c>
      <c r="D48" s="18">
        <v>23759</v>
      </c>
      <c r="E48" s="19">
        <f t="shared" si="0"/>
        <v>55756357.65</v>
      </c>
      <c r="F48" s="20">
        <v>55466184.9</v>
      </c>
      <c r="G48" s="19">
        <v>3586520.41</v>
      </c>
      <c r="H48" s="20">
        <v>3471067.46</v>
      </c>
      <c r="I48" s="19">
        <v>29323.32</v>
      </c>
      <c r="J48" s="20">
        <v>2187821.23</v>
      </c>
      <c r="K48" s="19">
        <v>175907.99</v>
      </c>
      <c r="L48" s="20">
        <v>1078014.92</v>
      </c>
      <c r="M48" s="19">
        <v>115452.95</v>
      </c>
      <c r="N48" s="20">
        <v>82085.9</v>
      </c>
      <c r="O48" s="19">
        <v>33367.05</v>
      </c>
      <c r="P48" s="20">
        <v>0</v>
      </c>
      <c r="Q48" s="19">
        <v>240769.61</v>
      </c>
      <c r="R48" s="20">
        <v>106620.96</v>
      </c>
      <c r="S48" s="19">
        <v>0</v>
      </c>
      <c r="T48" s="20">
        <v>9406.2</v>
      </c>
      <c r="U48" s="19">
        <v>0</v>
      </c>
      <c r="V48" s="20">
        <v>50732727.41</v>
      </c>
      <c r="W48" s="19">
        <f t="shared" si="1"/>
        <v>46039134.25</v>
      </c>
      <c r="X48" s="20">
        <v>790140.31</v>
      </c>
      <c r="Y48" s="19">
        <v>290172.75</v>
      </c>
      <c r="Z48" s="20">
        <v>0</v>
      </c>
      <c r="AA48" s="19">
        <v>0</v>
      </c>
      <c r="AB48" s="20" t="s">
        <v>45</v>
      </c>
      <c r="AC48" s="19">
        <v>290172.75</v>
      </c>
      <c r="AD48" s="20">
        <v>0</v>
      </c>
      <c r="AE48" s="19">
        <v>-4693593.16</v>
      </c>
      <c r="AF48" s="20">
        <v>46552223.290000044</v>
      </c>
      <c r="AG48" s="19">
        <v>42508610.01000004</v>
      </c>
      <c r="AH48" s="20">
        <v>28929958.509999998</v>
      </c>
      <c r="AI48" s="19" t="s">
        <v>45</v>
      </c>
      <c r="AJ48" s="20">
        <v>13578651.500000013</v>
      </c>
      <c r="AK48" s="19">
        <v>4043613.2800000003</v>
      </c>
      <c r="AL48" s="19">
        <v>3160934.29</v>
      </c>
      <c r="AM48" s="19" t="s">
        <v>45</v>
      </c>
      <c r="AN48" s="19">
        <v>882678.99</v>
      </c>
    </row>
    <row r="49" spans="1:40" ht="12.75" customHeight="1">
      <c r="A49" s="22" t="s">
        <v>104</v>
      </c>
      <c r="B49" s="23">
        <v>2903508</v>
      </c>
      <c r="C49" s="22" t="s">
        <v>67</v>
      </c>
      <c r="D49" s="18">
        <v>18383</v>
      </c>
      <c r="E49" s="19">
        <f t="shared" si="0"/>
        <v>39682844.05</v>
      </c>
      <c r="F49" s="20">
        <v>37548868.97</v>
      </c>
      <c r="G49" s="19">
        <v>956373.85</v>
      </c>
      <c r="H49" s="20">
        <v>941167.53</v>
      </c>
      <c r="I49" s="19">
        <v>86436.04</v>
      </c>
      <c r="J49" s="20">
        <v>563422.97</v>
      </c>
      <c r="K49" s="19">
        <v>21440</v>
      </c>
      <c r="L49" s="20">
        <v>269868.52</v>
      </c>
      <c r="M49" s="19">
        <v>15206.32</v>
      </c>
      <c r="N49" s="20">
        <v>13497.32</v>
      </c>
      <c r="O49" s="19">
        <v>1709</v>
      </c>
      <c r="P49" s="20">
        <v>0</v>
      </c>
      <c r="Q49" s="19">
        <v>0</v>
      </c>
      <c r="R49" s="20">
        <v>209718.61</v>
      </c>
      <c r="S49" s="19">
        <v>0</v>
      </c>
      <c r="T49" s="20">
        <v>7300</v>
      </c>
      <c r="U49" s="19">
        <v>0</v>
      </c>
      <c r="V49" s="20">
        <v>36321865.76</v>
      </c>
      <c r="W49" s="19">
        <f t="shared" si="1"/>
        <v>32925281.849999998</v>
      </c>
      <c r="X49" s="20">
        <v>53610.75</v>
      </c>
      <c r="Y49" s="19">
        <v>2133975.08</v>
      </c>
      <c r="Z49" s="20">
        <v>0</v>
      </c>
      <c r="AA49" s="19">
        <v>0</v>
      </c>
      <c r="AB49" s="20" t="s">
        <v>45</v>
      </c>
      <c r="AC49" s="19">
        <v>2133975.08</v>
      </c>
      <c r="AD49" s="20">
        <v>0</v>
      </c>
      <c r="AE49" s="19">
        <v>-3396583.91</v>
      </c>
      <c r="AF49" s="20">
        <v>34464868.34000001</v>
      </c>
      <c r="AG49" s="19">
        <v>31090407.89000001</v>
      </c>
      <c r="AH49" s="20">
        <v>13741183.959999999</v>
      </c>
      <c r="AI49" s="19">
        <v>11702.13</v>
      </c>
      <c r="AJ49" s="20">
        <v>17337521.799999993</v>
      </c>
      <c r="AK49" s="19">
        <v>3374460.45</v>
      </c>
      <c r="AL49" s="19">
        <v>3185730.71</v>
      </c>
      <c r="AM49" s="19" t="s">
        <v>45</v>
      </c>
      <c r="AN49" s="19">
        <v>188729.74</v>
      </c>
    </row>
    <row r="50" spans="1:40" ht="12.75" customHeight="1">
      <c r="A50" s="22" t="s">
        <v>105</v>
      </c>
      <c r="B50" s="23">
        <v>2903607</v>
      </c>
      <c r="C50" s="22" t="s">
        <v>82</v>
      </c>
      <c r="D50" s="18">
        <v>15799</v>
      </c>
      <c r="E50" s="19">
        <f t="shared" si="0"/>
        <v>34449354.46</v>
      </c>
      <c r="F50" s="20">
        <v>34135013.96</v>
      </c>
      <c r="G50" s="19">
        <v>495867.7</v>
      </c>
      <c r="H50" s="20">
        <v>486912.66</v>
      </c>
      <c r="I50" s="19">
        <v>10661.36</v>
      </c>
      <c r="J50" s="20">
        <v>127292.93</v>
      </c>
      <c r="K50" s="19">
        <v>10035.36</v>
      </c>
      <c r="L50" s="20">
        <v>338923.01</v>
      </c>
      <c r="M50" s="19">
        <v>8955.04</v>
      </c>
      <c r="N50" s="20">
        <v>8955.04</v>
      </c>
      <c r="O50" s="19">
        <v>0</v>
      </c>
      <c r="P50" s="20">
        <v>0</v>
      </c>
      <c r="Q50" s="19">
        <v>0</v>
      </c>
      <c r="R50" s="20">
        <v>20032.78</v>
      </c>
      <c r="S50" s="19">
        <v>0</v>
      </c>
      <c r="T50" s="20">
        <v>0</v>
      </c>
      <c r="U50" s="19">
        <v>0</v>
      </c>
      <c r="V50" s="20">
        <v>33478150.14</v>
      </c>
      <c r="W50" s="19">
        <f t="shared" si="1"/>
        <v>30591733.080000002</v>
      </c>
      <c r="X50" s="20">
        <v>140963.34</v>
      </c>
      <c r="Y50" s="19">
        <v>314340.5</v>
      </c>
      <c r="Z50" s="20">
        <v>0</v>
      </c>
      <c r="AA50" s="19">
        <v>0</v>
      </c>
      <c r="AB50" s="20" t="s">
        <v>45</v>
      </c>
      <c r="AC50" s="19">
        <v>314340.5</v>
      </c>
      <c r="AD50" s="20">
        <v>0</v>
      </c>
      <c r="AE50" s="19">
        <v>-2886417.06</v>
      </c>
      <c r="AF50" s="20">
        <v>31329903.930000026</v>
      </c>
      <c r="AG50" s="19">
        <v>29450024.730000027</v>
      </c>
      <c r="AH50" s="20">
        <v>20670072.430000015</v>
      </c>
      <c r="AI50" s="19" t="s">
        <v>45</v>
      </c>
      <c r="AJ50" s="20">
        <v>8779952.299999997</v>
      </c>
      <c r="AK50" s="19">
        <v>1879879.1999999997</v>
      </c>
      <c r="AL50" s="19">
        <v>1466929.7799999998</v>
      </c>
      <c r="AM50" s="19" t="s">
        <v>45</v>
      </c>
      <c r="AN50" s="19">
        <v>412949.42</v>
      </c>
    </row>
    <row r="51" spans="1:40" ht="12.75" customHeight="1">
      <c r="A51" s="22" t="s">
        <v>106</v>
      </c>
      <c r="B51" s="23">
        <v>2903706</v>
      </c>
      <c r="C51" s="22" t="s">
        <v>55</v>
      </c>
      <c r="D51" s="18">
        <v>14577</v>
      </c>
      <c r="E51" s="19">
        <f t="shared" si="0"/>
        <v>33226990.729999997</v>
      </c>
      <c r="F51" s="20">
        <v>32130690.99</v>
      </c>
      <c r="G51" s="19">
        <v>1058849.78</v>
      </c>
      <c r="H51" s="20">
        <v>1040193.59</v>
      </c>
      <c r="I51" s="19">
        <v>21702.65</v>
      </c>
      <c r="J51" s="20">
        <v>641955.08</v>
      </c>
      <c r="K51" s="19">
        <v>25012.99</v>
      </c>
      <c r="L51" s="20">
        <v>351522.87</v>
      </c>
      <c r="M51" s="19">
        <v>18656.19</v>
      </c>
      <c r="N51" s="20">
        <v>18606.19</v>
      </c>
      <c r="O51" s="19">
        <v>50</v>
      </c>
      <c r="P51" s="20">
        <v>0</v>
      </c>
      <c r="Q51" s="19">
        <v>0</v>
      </c>
      <c r="R51" s="20">
        <v>182812.29</v>
      </c>
      <c r="S51" s="19">
        <v>0</v>
      </c>
      <c r="T51" s="20">
        <v>1800</v>
      </c>
      <c r="U51" s="19">
        <v>0</v>
      </c>
      <c r="V51" s="20">
        <v>30881529.84</v>
      </c>
      <c r="W51" s="19">
        <f t="shared" si="1"/>
        <v>27969757.509999998</v>
      </c>
      <c r="X51" s="20">
        <v>5699.08</v>
      </c>
      <c r="Y51" s="19">
        <v>1096299.74</v>
      </c>
      <c r="Z51" s="20">
        <v>0</v>
      </c>
      <c r="AA51" s="19">
        <v>10000</v>
      </c>
      <c r="AB51" s="20" t="s">
        <v>45</v>
      </c>
      <c r="AC51" s="19">
        <v>1086299.74</v>
      </c>
      <c r="AD51" s="20">
        <v>0</v>
      </c>
      <c r="AE51" s="19">
        <v>-2911772.33</v>
      </c>
      <c r="AF51" s="20">
        <v>29304507.950000007</v>
      </c>
      <c r="AG51" s="19">
        <v>27831254.200000007</v>
      </c>
      <c r="AH51" s="20">
        <v>17254088.39</v>
      </c>
      <c r="AI51" s="19" t="s">
        <v>45</v>
      </c>
      <c r="AJ51" s="20">
        <v>10577165.809999995</v>
      </c>
      <c r="AK51" s="19">
        <v>1473253.75</v>
      </c>
      <c r="AL51" s="19">
        <v>1269181.72</v>
      </c>
      <c r="AM51" s="19" t="s">
        <v>45</v>
      </c>
      <c r="AN51" s="19">
        <v>204072.03</v>
      </c>
    </row>
    <row r="52" spans="1:40" ht="12.75" customHeight="1">
      <c r="A52" s="22" t="s">
        <v>107</v>
      </c>
      <c r="B52" s="23">
        <v>2903805</v>
      </c>
      <c r="C52" s="22" t="s">
        <v>108</v>
      </c>
      <c r="D52" s="18">
        <v>18658</v>
      </c>
      <c r="E52" s="19">
        <f t="shared" si="0"/>
        <v>40946331.65</v>
      </c>
      <c r="F52" s="20">
        <v>38577795.25</v>
      </c>
      <c r="G52" s="19">
        <v>931609.13</v>
      </c>
      <c r="H52" s="20">
        <v>893206.96</v>
      </c>
      <c r="I52" s="19">
        <v>39911.73</v>
      </c>
      <c r="J52" s="20">
        <v>532040.09</v>
      </c>
      <c r="K52" s="19">
        <v>34355.65</v>
      </c>
      <c r="L52" s="20">
        <v>286899.49</v>
      </c>
      <c r="M52" s="19">
        <v>38402.17</v>
      </c>
      <c r="N52" s="20">
        <v>37112.17</v>
      </c>
      <c r="O52" s="19">
        <v>1290</v>
      </c>
      <c r="P52" s="20">
        <v>0</v>
      </c>
      <c r="Q52" s="19">
        <v>0</v>
      </c>
      <c r="R52" s="20">
        <v>323164.69</v>
      </c>
      <c r="S52" s="19">
        <v>0</v>
      </c>
      <c r="T52" s="20">
        <v>0</v>
      </c>
      <c r="U52" s="19">
        <v>0</v>
      </c>
      <c r="V52" s="20">
        <v>37224563.79</v>
      </c>
      <c r="W52" s="19">
        <f t="shared" si="1"/>
        <v>33579014.86</v>
      </c>
      <c r="X52" s="20">
        <v>98457.64</v>
      </c>
      <c r="Y52" s="19">
        <v>2368536.4</v>
      </c>
      <c r="Z52" s="20">
        <v>0</v>
      </c>
      <c r="AA52" s="19">
        <v>0</v>
      </c>
      <c r="AB52" s="20" t="s">
        <v>45</v>
      </c>
      <c r="AC52" s="19">
        <v>2368536.4</v>
      </c>
      <c r="AD52" s="20">
        <v>0</v>
      </c>
      <c r="AE52" s="19">
        <v>-3645548.93</v>
      </c>
      <c r="AF52" s="20">
        <v>36198386.33000001</v>
      </c>
      <c r="AG52" s="19">
        <v>32212783.73000001</v>
      </c>
      <c r="AH52" s="20">
        <v>18262414.839999996</v>
      </c>
      <c r="AI52" s="19" t="s">
        <v>45</v>
      </c>
      <c r="AJ52" s="20">
        <v>13950368.890000006</v>
      </c>
      <c r="AK52" s="19">
        <v>3985602.600000001</v>
      </c>
      <c r="AL52" s="19">
        <v>3734762.330000001</v>
      </c>
      <c r="AM52" s="19" t="s">
        <v>45</v>
      </c>
      <c r="AN52" s="19">
        <v>250840.27</v>
      </c>
    </row>
    <row r="53" spans="1:40" ht="12.75" customHeight="1">
      <c r="A53" s="22" t="s">
        <v>109</v>
      </c>
      <c r="B53" s="23">
        <v>2903904</v>
      </c>
      <c r="C53" s="22" t="s">
        <v>93</v>
      </c>
      <c r="D53" s="18">
        <v>69526</v>
      </c>
      <c r="E53" s="19">
        <f t="shared" si="0"/>
        <v>131094448.1</v>
      </c>
      <c r="F53" s="20">
        <v>131094448.1</v>
      </c>
      <c r="G53" s="19">
        <v>10475821.73</v>
      </c>
      <c r="H53" s="20">
        <v>8602059.39</v>
      </c>
      <c r="I53" s="19">
        <v>403565.58</v>
      </c>
      <c r="J53" s="20">
        <v>4459685.08</v>
      </c>
      <c r="K53" s="19">
        <v>898568.08</v>
      </c>
      <c r="L53" s="20">
        <v>2840240.65</v>
      </c>
      <c r="M53" s="19">
        <v>1873762.34</v>
      </c>
      <c r="N53" s="20">
        <v>388385.24</v>
      </c>
      <c r="O53" s="19">
        <v>1485377.1</v>
      </c>
      <c r="P53" s="20">
        <v>0</v>
      </c>
      <c r="Q53" s="19">
        <v>44828.54</v>
      </c>
      <c r="R53" s="20">
        <v>833303.43</v>
      </c>
      <c r="S53" s="19">
        <v>0</v>
      </c>
      <c r="T53" s="20">
        <v>19129.5</v>
      </c>
      <c r="U53" s="19">
        <v>0</v>
      </c>
      <c r="V53" s="20">
        <v>119131114.89</v>
      </c>
      <c r="W53" s="19">
        <f t="shared" si="1"/>
        <v>110497521.96000001</v>
      </c>
      <c r="X53" s="20">
        <v>590250.01</v>
      </c>
      <c r="Y53" s="19">
        <v>0</v>
      </c>
      <c r="Z53" s="20">
        <v>0</v>
      </c>
      <c r="AA53" s="19">
        <v>0</v>
      </c>
      <c r="AB53" s="20" t="s">
        <v>45</v>
      </c>
      <c r="AC53" s="19">
        <v>0</v>
      </c>
      <c r="AD53" s="20">
        <v>0</v>
      </c>
      <c r="AE53" s="19">
        <v>-8633592.93</v>
      </c>
      <c r="AF53" s="20">
        <v>115942771.58999991</v>
      </c>
      <c r="AG53" s="19">
        <v>106836037.73999992</v>
      </c>
      <c r="AH53" s="20">
        <v>57971168.890000015</v>
      </c>
      <c r="AI53" s="19">
        <v>516222.47</v>
      </c>
      <c r="AJ53" s="20">
        <v>48348646.37999999</v>
      </c>
      <c r="AK53" s="19">
        <v>9106733.85</v>
      </c>
      <c r="AL53" s="19">
        <v>7586042.140000001</v>
      </c>
      <c r="AM53" s="19">
        <v>149118.5</v>
      </c>
      <c r="AN53" s="19">
        <v>1371573.21</v>
      </c>
    </row>
    <row r="54" spans="1:40" ht="12.75" customHeight="1">
      <c r="A54" s="22" t="s">
        <v>110</v>
      </c>
      <c r="B54" s="23">
        <v>2903953</v>
      </c>
      <c r="C54" s="22" t="s">
        <v>67</v>
      </c>
      <c r="D54" s="18">
        <v>10554</v>
      </c>
      <c r="E54" s="19">
        <f t="shared" si="0"/>
        <v>24167757.049999997</v>
      </c>
      <c r="F54" s="20">
        <v>24153994.24</v>
      </c>
      <c r="G54" s="19">
        <v>426458.89</v>
      </c>
      <c r="H54" s="20">
        <v>422017.89</v>
      </c>
      <c r="I54" s="19">
        <v>23765.99</v>
      </c>
      <c r="J54" s="20">
        <v>125308.49</v>
      </c>
      <c r="K54" s="19">
        <v>117</v>
      </c>
      <c r="L54" s="20">
        <v>272826.41</v>
      </c>
      <c r="M54" s="19">
        <v>4441</v>
      </c>
      <c r="N54" s="20">
        <v>4441</v>
      </c>
      <c r="O54" s="19">
        <v>0</v>
      </c>
      <c r="P54" s="20">
        <v>0</v>
      </c>
      <c r="Q54" s="19">
        <v>0</v>
      </c>
      <c r="R54" s="20">
        <v>80495.33</v>
      </c>
      <c r="S54" s="19">
        <v>0</v>
      </c>
      <c r="T54" s="20">
        <v>120</v>
      </c>
      <c r="U54" s="19">
        <v>0</v>
      </c>
      <c r="V54" s="20">
        <v>23516024.32</v>
      </c>
      <c r="W54" s="19">
        <f t="shared" si="1"/>
        <v>21253988.48</v>
      </c>
      <c r="X54" s="20">
        <v>130895.7</v>
      </c>
      <c r="Y54" s="19">
        <v>13762.81</v>
      </c>
      <c r="Z54" s="20">
        <v>0</v>
      </c>
      <c r="AA54" s="19">
        <v>0</v>
      </c>
      <c r="AB54" s="20" t="s">
        <v>45</v>
      </c>
      <c r="AC54" s="19">
        <v>13762.81</v>
      </c>
      <c r="AD54" s="20">
        <v>0</v>
      </c>
      <c r="AE54" s="19">
        <v>-2262035.84</v>
      </c>
      <c r="AF54" s="20">
        <v>21400430.880000003</v>
      </c>
      <c r="AG54" s="19">
        <v>19776313.46</v>
      </c>
      <c r="AH54" s="20">
        <v>9777507.260000002</v>
      </c>
      <c r="AI54" s="19">
        <v>99075.08</v>
      </c>
      <c r="AJ54" s="20">
        <v>9899731.119999997</v>
      </c>
      <c r="AK54" s="19">
        <v>1624117.4200000002</v>
      </c>
      <c r="AL54" s="19">
        <v>1446654.7699999998</v>
      </c>
      <c r="AM54" s="19" t="s">
        <v>45</v>
      </c>
      <c r="AN54" s="19">
        <v>177462.65</v>
      </c>
    </row>
    <row r="55" spans="1:40" ht="12.75" customHeight="1">
      <c r="A55" s="22" t="s">
        <v>111</v>
      </c>
      <c r="B55" s="23">
        <v>2904001</v>
      </c>
      <c r="C55" s="22" t="s">
        <v>44</v>
      </c>
      <c r="D55" s="18">
        <v>14585</v>
      </c>
      <c r="E55" s="19">
        <f t="shared" si="0"/>
        <v>28469913.53</v>
      </c>
      <c r="F55" s="20">
        <v>27941138.53</v>
      </c>
      <c r="G55" s="19">
        <v>918931.36</v>
      </c>
      <c r="H55" s="20">
        <v>898868.06</v>
      </c>
      <c r="I55" s="19">
        <v>35919.54</v>
      </c>
      <c r="J55" s="20">
        <v>294321.16</v>
      </c>
      <c r="K55" s="19">
        <v>0</v>
      </c>
      <c r="L55" s="20">
        <v>568627.36</v>
      </c>
      <c r="M55" s="19">
        <v>20063.3</v>
      </c>
      <c r="N55" s="20">
        <v>20063.3</v>
      </c>
      <c r="O55" s="19">
        <v>0</v>
      </c>
      <c r="P55" s="20">
        <v>0</v>
      </c>
      <c r="Q55" s="19">
        <v>0</v>
      </c>
      <c r="R55" s="20">
        <v>106972.68</v>
      </c>
      <c r="S55" s="19">
        <v>0</v>
      </c>
      <c r="T55" s="20">
        <v>531205.85</v>
      </c>
      <c r="U55" s="19">
        <v>0</v>
      </c>
      <c r="V55" s="20">
        <v>26272050.62</v>
      </c>
      <c r="W55" s="19">
        <f t="shared" si="1"/>
        <v>23365747.950000003</v>
      </c>
      <c r="X55" s="20">
        <v>111978.02</v>
      </c>
      <c r="Y55" s="19">
        <v>528775</v>
      </c>
      <c r="Z55" s="20">
        <v>0</v>
      </c>
      <c r="AA55" s="19">
        <v>0</v>
      </c>
      <c r="AB55" s="20" t="s">
        <v>45</v>
      </c>
      <c r="AC55" s="19">
        <v>528775</v>
      </c>
      <c r="AD55" s="20">
        <v>0</v>
      </c>
      <c r="AE55" s="19">
        <v>-2906302.67</v>
      </c>
      <c r="AF55" s="20">
        <v>23858164.749999996</v>
      </c>
      <c r="AG55" s="19">
        <v>22703480.709999997</v>
      </c>
      <c r="AH55" s="20">
        <v>11370655.180000002</v>
      </c>
      <c r="AI55" s="19" t="s">
        <v>45</v>
      </c>
      <c r="AJ55" s="20">
        <v>11332825.53</v>
      </c>
      <c r="AK55" s="19">
        <v>1154684.04</v>
      </c>
      <c r="AL55" s="19">
        <v>817726.42</v>
      </c>
      <c r="AM55" s="19" t="s">
        <v>45</v>
      </c>
      <c r="AN55" s="19">
        <v>336957.62</v>
      </c>
    </row>
    <row r="56" spans="1:40" ht="12.75" customHeight="1">
      <c r="A56" s="22" t="s">
        <v>112</v>
      </c>
      <c r="B56" s="23">
        <v>2904050</v>
      </c>
      <c r="C56" s="22" t="s">
        <v>44</v>
      </c>
      <c r="D56" s="18">
        <v>16873</v>
      </c>
      <c r="E56" s="19">
        <f t="shared" si="0"/>
        <v>35599876.489999995</v>
      </c>
      <c r="F56" s="20">
        <v>35292398.8</v>
      </c>
      <c r="G56" s="19">
        <v>1127356.2</v>
      </c>
      <c r="H56" s="20">
        <v>1118237.42</v>
      </c>
      <c r="I56" s="19">
        <v>1426.96</v>
      </c>
      <c r="J56" s="20">
        <v>426040.95</v>
      </c>
      <c r="K56" s="19">
        <v>8250</v>
      </c>
      <c r="L56" s="20">
        <v>682519.51</v>
      </c>
      <c r="M56" s="19">
        <v>9118.78</v>
      </c>
      <c r="N56" s="20">
        <v>9118.78</v>
      </c>
      <c r="O56" s="19">
        <v>0</v>
      </c>
      <c r="P56" s="20">
        <v>0</v>
      </c>
      <c r="Q56" s="19">
        <v>0</v>
      </c>
      <c r="R56" s="20">
        <v>92397.65</v>
      </c>
      <c r="S56" s="19">
        <v>0</v>
      </c>
      <c r="T56" s="20">
        <v>103106.39</v>
      </c>
      <c r="U56" s="19">
        <v>0</v>
      </c>
      <c r="V56" s="20">
        <v>33086338.03</v>
      </c>
      <c r="W56" s="19">
        <f t="shared" si="1"/>
        <v>30086611.650000002</v>
      </c>
      <c r="X56" s="20">
        <v>883200.53</v>
      </c>
      <c r="Y56" s="19">
        <v>307477.69</v>
      </c>
      <c r="Z56" s="20">
        <v>0</v>
      </c>
      <c r="AA56" s="19">
        <v>0</v>
      </c>
      <c r="AB56" s="20" t="s">
        <v>45</v>
      </c>
      <c r="AC56" s="19">
        <v>307477.69</v>
      </c>
      <c r="AD56" s="20">
        <v>0</v>
      </c>
      <c r="AE56" s="19">
        <v>-2999726.38</v>
      </c>
      <c r="AF56" s="20">
        <v>29885726.280000016</v>
      </c>
      <c r="AG56" s="19">
        <v>28457760.750000015</v>
      </c>
      <c r="AH56" s="20">
        <v>17843759.860000007</v>
      </c>
      <c r="AI56" s="19" t="s">
        <v>45</v>
      </c>
      <c r="AJ56" s="20">
        <v>10614000.889999997</v>
      </c>
      <c r="AK56" s="19">
        <v>1427965.53</v>
      </c>
      <c r="AL56" s="19">
        <v>1117119.36</v>
      </c>
      <c r="AM56" s="19" t="s">
        <v>45</v>
      </c>
      <c r="AN56" s="19">
        <v>310846.17</v>
      </c>
    </row>
    <row r="57" spans="1:40" ht="12.75" customHeight="1">
      <c r="A57" s="22" t="s">
        <v>113</v>
      </c>
      <c r="B57" s="23">
        <v>2904100</v>
      </c>
      <c r="C57" s="22" t="s">
        <v>114</v>
      </c>
      <c r="D57" s="18">
        <v>22429</v>
      </c>
      <c r="E57" s="19">
        <f t="shared" si="0"/>
        <v>39836251.39</v>
      </c>
      <c r="F57" s="20">
        <v>38560681.32</v>
      </c>
      <c r="G57" s="19">
        <v>1163269.92</v>
      </c>
      <c r="H57" s="20">
        <v>1048020.9</v>
      </c>
      <c r="I57" s="19">
        <v>26286.23</v>
      </c>
      <c r="J57" s="20">
        <v>620608</v>
      </c>
      <c r="K57" s="19">
        <v>31750</v>
      </c>
      <c r="L57" s="20">
        <v>369376.67</v>
      </c>
      <c r="M57" s="19">
        <v>115249.02</v>
      </c>
      <c r="N57" s="20">
        <v>46061.95</v>
      </c>
      <c r="O57" s="19">
        <v>69187.07</v>
      </c>
      <c r="P57" s="20">
        <v>0</v>
      </c>
      <c r="Q57" s="19">
        <v>0</v>
      </c>
      <c r="R57" s="20">
        <v>131663.48</v>
      </c>
      <c r="S57" s="19">
        <v>0</v>
      </c>
      <c r="T57" s="20">
        <v>0</v>
      </c>
      <c r="U57" s="19">
        <v>0</v>
      </c>
      <c r="V57" s="20">
        <v>37244178.17</v>
      </c>
      <c r="W57" s="19">
        <f t="shared" si="1"/>
        <v>33688209.07</v>
      </c>
      <c r="X57" s="20">
        <v>21569.75</v>
      </c>
      <c r="Y57" s="19">
        <v>1275570.07</v>
      </c>
      <c r="Z57" s="20">
        <v>380770.87</v>
      </c>
      <c r="AA57" s="19">
        <v>211100</v>
      </c>
      <c r="AB57" s="20" t="s">
        <v>45</v>
      </c>
      <c r="AC57" s="19">
        <v>683699.2</v>
      </c>
      <c r="AD57" s="20">
        <v>0</v>
      </c>
      <c r="AE57" s="19">
        <v>-3555969.1</v>
      </c>
      <c r="AF57" s="20">
        <v>35668592.559999995</v>
      </c>
      <c r="AG57" s="19">
        <v>32946052.259999994</v>
      </c>
      <c r="AH57" s="20">
        <v>18613751.579999994</v>
      </c>
      <c r="AI57" s="19" t="s">
        <v>45</v>
      </c>
      <c r="AJ57" s="20">
        <v>14332300.679999996</v>
      </c>
      <c r="AK57" s="19">
        <v>2722540.3</v>
      </c>
      <c r="AL57" s="19">
        <v>1947745.78</v>
      </c>
      <c r="AM57" s="19" t="s">
        <v>45</v>
      </c>
      <c r="AN57" s="19">
        <v>774794.52</v>
      </c>
    </row>
    <row r="58" spans="1:40" ht="12.75" customHeight="1">
      <c r="A58" s="22" t="s">
        <v>115</v>
      </c>
      <c r="B58" s="23">
        <v>2904209</v>
      </c>
      <c r="C58" s="22" t="s">
        <v>114</v>
      </c>
      <c r="D58" s="18">
        <v>11021</v>
      </c>
      <c r="E58" s="19">
        <f t="shared" si="0"/>
        <v>29387133.1</v>
      </c>
      <c r="F58" s="20">
        <v>29187133.1</v>
      </c>
      <c r="G58" s="19">
        <v>820953.06</v>
      </c>
      <c r="H58" s="20">
        <v>795626.01</v>
      </c>
      <c r="I58" s="19">
        <v>14290.1</v>
      </c>
      <c r="J58" s="20">
        <v>349057.38</v>
      </c>
      <c r="K58" s="19">
        <v>8365.12</v>
      </c>
      <c r="L58" s="20">
        <v>423913.41</v>
      </c>
      <c r="M58" s="19">
        <v>25327.05</v>
      </c>
      <c r="N58" s="20">
        <v>20780.07</v>
      </c>
      <c r="O58" s="19">
        <v>4546.98</v>
      </c>
      <c r="P58" s="20">
        <v>0</v>
      </c>
      <c r="Q58" s="19">
        <v>0</v>
      </c>
      <c r="R58" s="20">
        <v>264911.28</v>
      </c>
      <c r="S58" s="19">
        <v>0</v>
      </c>
      <c r="T58" s="20">
        <v>0</v>
      </c>
      <c r="U58" s="19">
        <v>0</v>
      </c>
      <c r="V58" s="20">
        <v>28075219.03</v>
      </c>
      <c r="W58" s="19">
        <f t="shared" si="1"/>
        <v>25731358.41</v>
      </c>
      <c r="X58" s="20">
        <v>26049.73</v>
      </c>
      <c r="Y58" s="19">
        <v>200000</v>
      </c>
      <c r="Z58" s="20">
        <v>0</v>
      </c>
      <c r="AA58" s="19">
        <v>0</v>
      </c>
      <c r="AB58" s="20" t="s">
        <v>45</v>
      </c>
      <c r="AC58" s="19">
        <v>200000</v>
      </c>
      <c r="AD58" s="20">
        <v>0</v>
      </c>
      <c r="AE58" s="19">
        <v>-2343860.62</v>
      </c>
      <c r="AF58" s="20">
        <v>27590639.889999963</v>
      </c>
      <c r="AG58" s="19">
        <v>26319080.96999996</v>
      </c>
      <c r="AH58" s="20">
        <v>15544210.300000006</v>
      </c>
      <c r="AI58" s="19" t="s">
        <v>45</v>
      </c>
      <c r="AJ58" s="20">
        <v>10774870.669999998</v>
      </c>
      <c r="AK58" s="19">
        <v>1271558.92</v>
      </c>
      <c r="AL58" s="19">
        <v>1084953.75</v>
      </c>
      <c r="AM58" s="19" t="s">
        <v>45</v>
      </c>
      <c r="AN58" s="19">
        <v>186605.17</v>
      </c>
    </row>
    <row r="59" spans="1:40" ht="12.75" customHeight="1">
      <c r="A59" s="22" t="s">
        <v>116</v>
      </c>
      <c r="B59" s="23">
        <v>2904308</v>
      </c>
      <c r="C59" s="22" t="s">
        <v>62</v>
      </c>
      <c r="D59" s="18">
        <v>15214</v>
      </c>
      <c r="E59" s="19">
        <f t="shared" si="0"/>
        <v>32593853.59</v>
      </c>
      <c r="F59" s="20">
        <v>31336045.22</v>
      </c>
      <c r="G59" s="19">
        <v>876130.83</v>
      </c>
      <c r="H59" s="20">
        <v>748896.85</v>
      </c>
      <c r="I59" s="19">
        <v>9840.16</v>
      </c>
      <c r="J59" s="20">
        <v>595886.44</v>
      </c>
      <c r="K59" s="19">
        <v>30231.4</v>
      </c>
      <c r="L59" s="20">
        <v>77151.87</v>
      </c>
      <c r="M59" s="19">
        <v>127233.98</v>
      </c>
      <c r="N59" s="20">
        <v>65933.99</v>
      </c>
      <c r="O59" s="19">
        <v>61299.99</v>
      </c>
      <c r="P59" s="20">
        <v>0</v>
      </c>
      <c r="Q59" s="19">
        <v>0</v>
      </c>
      <c r="R59" s="20">
        <v>175202.09</v>
      </c>
      <c r="S59" s="19">
        <v>0</v>
      </c>
      <c r="T59" s="20">
        <v>356640</v>
      </c>
      <c r="U59" s="19">
        <v>0</v>
      </c>
      <c r="V59" s="20">
        <v>29874489.57</v>
      </c>
      <c r="W59" s="19">
        <f t="shared" si="1"/>
        <v>26821373.34</v>
      </c>
      <c r="X59" s="20">
        <v>53582.73</v>
      </c>
      <c r="Y59" s="19">
        <v>1257808.37</v>
      </c>
      <c r="Z59" s="20">
        <v>0</v>
      </c>
      <c r="AA59" s="19">
        <v>45700</v>
      </c>
      <c r="AB59" s="20" t="s">
        <v>45</v>
      </c>
      <c r="AC59" s="19">
        <v>1212108.37</v>
      </c>
      <c r="AD59" s="20">
        <v>0</v>
      </c>
      <c r="AE59" s="19">
        <v>-3053116.23</v>
      </c>
      <c r="AF59" s="20">
        <v>30312260.679999985</v>
      </c>
      <c r="AG59" s="19">
        <v>27654521.309999984</v>
      </c>
      <c r="AH59" s="20">
        <v>16315977.519999998</v>
      </c>
      <c r="AI59" s="19" t="s">
        <v>45</v>
      </c>
      <c r="AJ59" s="20">
        <v>11338543.789999997</v>
      </c>
      <c r="AK59" s="19">
        <v>2657739.37</v>
      </c>
      <c r="AL59" s="19">
        <v>2029322.03</v>
      </c>
      <c r="AM59" s="19" t="s">
        <v>45</v>
      </c>
      <c r="AN59" s="19">
        <v>628417.3400000001</v>
      </c>
    </row>
    <row r="60" spans="1:40" ht="12.75" customHeight="1">
      <c r="A60" s="22" t="s">
        <v>117</v>
      </c>
      <c r="B60" s="23">
        <v>2904407</v>
      </c>
      <c r="C60" s="22" t="s">
        <v>118</v>
      </c>
      <c r="D60" s="18">
        <v>10698</v>
      </c>
      <c r="E60" s="19">
        <f t="shared" si="0"/>
        <v>23972705.520000003</v>
      </c>
      <c r="F60" s="20">
        <v>23103022.76</v>
      </c>
      <c r="G60" s="19">
        <v>401634.73</v>
      </c>
      <c r="H60" s="20">
        <v>378994.94</v>
      </c>
      <c r="I60" s="19">
        <v>15724.84</v>
      </c>
      <c r="J60" s="20">
        <v>159300.43</v>
      </c>
      <c r="K60" s="19">
        <v>10741.38</v>
      </c>
      <c r="L60" s="20">
        <v>193228.29</v>
      </c>
      <c r="M60" s="19">
        <v>22639.79</v>
      </c>
      <c r="N60" s="20">
        <v>22320.83</v>
      </c>
      <c r="O60" s="19">
        <v>318.96</v>
      </c>
      <c r="P60" s="20">
        <v>0</v>
      </c>
      <c r="Q60" s="19">
        <v>0</v>
      </c>
      <c r="R60" s="20">
        <v>160002.15</v>
      </c>
      <c r="S60" s="19">
        <v>0</v>
      </c>
      <c r="T60" s="20">
        <v>12000</v>
      </c>
      <c r="U60" s="19">
        <v>0</v>
      </c>
      <c r="V60" s="20">
        <v>22375682.96</v>
      </c>
      <c r="W60" s="19">
        <f t="shared" si="1"/>
        <v>19770950.490000002</v>
      </c>
      <c r="X60" s="20">
        <v>153702.92</v>
      </c>
      <c r="Y60" s="19">
        <v>869682.76</v>
      </c>
      <c r="Z60" s="20">
        <v>0</v>
      </c>
      <c r="AA60" s="19">
        <v>0</v>
      </c>
      <c r="AB60" s="20" t="s">
        <v>45</v>
      </c>
      <c r="AC60" s="19">
        <v>869682.76</v>
      </c>
      <c r="AD60" s="20">
        <v>0</v>
      </c>
      <c r="AE60" s="19">
        <v>-2604732.47</v>
      </c>
      <c r="AF60" s="20">
        <v>19851306.68</v>
      </c>
      <c r="AG60" s="19">
        <v>18075342.42</v>
      </c>
      <c r="AH60" s="20">
        <v>8125332.950000001</v>
      </c>
      <c r="AI60" s="19" t="s">
        <v>45</v>
      </c>
      <c r="AJ60" s="20">
        <v>9950009.470000003</v>
      </c>
      <c r="AK60" s="19">
        <v>1775964.2599999998</v>
      </c>
      <c r="AL60" s="19">
        <v>1631060.8299999998</v>
      </c>
      <c r="AM60" s="19" t="s">
        <v>45</v>
      </c>
      <c r="AN60" s="19">
        <v>144903.43</v>
      </c>
    </row>
    <row r="61" spans="1:40" ht="12.75" customHeight="1">
      <c r="A61" s="22" t="s">
        <v>119</v>
      </c>
      <c r="B61" s="23">
        <v>2904506</v>
      </c>
      <c r="C61" s="22" t="s">
        <v>93</v>
      </c>
      <c r="D61" s="18">
        <v>11070</v>
      </c>
      <c r="E61" s="19">
        <f t="shared" si="0"/>
        <v>29187564.99</v>
      </c>
      <c r="F61" s="20">
        <v>28416664.99</v>
      </c>
      <c r="G61" s="19">
        <v>1009507</v>
      </c>
      <c r="H61" s="20">
        <v>964275.02</v>
      </c>
      <c r="I61" s="19">
        <v>18259.5</v>
      </c>
      <c r="J61" s="20">
        <v>773887.56</v>
      </c>
      <c r="K61" s="19">
        <v>3405.35</v>
      </c>
      <c r="L61" s="20">
        <v>168722.61</v>
      </c>
      <c r="M61" s="19">
        <v>45231.98</v>
      </c>
      <c r="N61" s="20">
        <v>45231.98</v>
      </c>
      <c r="O61" s="19">
        <v>0</v>
      </c>
      <c r="P61" s="20">
        <v>0</v>
      </c>
      <c r="Q61" s="19">
        <v>0</v>
      </c>
      <c r="R61" s="20">
        <v>357086.36</v>
      </c>
      <c r="S61" s="19">
        <v>0</v>
      </c>
      <c r="T61" s="20">
        <v>2945.64</v>
      </c>
      <c r="U61" s="19">
        <v>0</v>
      </c>
      <c r="V61" s="20">
        <v>26870243.69</v>
      </c>
      <c r="W61" s="19">
        <f t="shared" si="1"/>
        <v>24122923.42</v>
      </c>
      <c r="X61" s="20">
        <v>176882.3</v>
      </c>
      <c r="Y61" s="19">
        <v>770900</v>
      </c>
      <c r="Z61" s="20">
        <v>0</v>
      </c>
      <c r="AA61" s="19">
        <v>0</v>
      </c>
      <c r="AB61" s="20" t="s">
        <v>45</v>
      </c>
      <c r="AC61" s="19">
        <v>770900</v>
      </c>
      <c r="AD61" s="20">
        <v>0</v>
      </c>
      <c r="AE61" s="19">
        <v>-2747320.27</v>
      </c>
      <c r="AF61" s="20">
        <v>26111869.320000015</v>
      </c>
      <c r="AG61" s="19">
        <v>22610461.130000014</v>
      </c>
      <c r="AH61" s="20">
        <v>10695901.989999995</v>
      </c>
      <c r="AI61" s="19" t="s">
        <v>45</v>
      </c>
      <c r="AJ61" s="20">
        <v>11914559.140000006</v>
      </c>
      <c r="AK61" s="19">
        <v>3501408.1900000004</v>
      </c>
      <c r="AL61" s="19">
        <v>2939586.0300000003</v>
      </c>
      <c r="AM61" s="19" t="s">
        <v>45</v>
      </c>
      <c r="AN61" s="19">
        <v>561822.16</v>
      </c>
    </row>
    <row r="62" spans="1:40" ht="12.75" customHeight="1">
      <c r="A62" s="22" t="s">
        <v>120</v>
      </c>
      <c r="B62" s="23">
        <v>2904605</v>
      </c>
      <c r="C62" s="22" t="s">
        <v>121</v>
      </c>
      <c r="D62" s="18">
        <v>69255</v>
      </c>
      <c r="E62" s="19">
        <f t="shared" si="0"/>
        <v>137170637.32</v>
      </c>
      <c r="F62" s="20">
        <v>135237323.35</v>
      </c>
      <c r="G62" s="19">
        <v>14449394.28</v>
      </c>
      <c r="H62" s="20">
        <v>13892288.99</v>
      </c>
      <c r="I62" s="19">
        <v>1163433.09</v>
      </c>
      <c r="J62" s="20">
        <v>10526403.4</v>
      </c>
      <c r="K62" s="19">
        <v>573828.03</v>
      </c>
      <c r="L62" s="20">
        <v>1628624.47</v>
      </c>
      <c r="M62" s="19">
        <v>557105.29</v>
      </c>
      <c r="N62" s="20">
        <v>503546.36</v>
      </c>
      <c r="O62" s="19">
        <v>53558.93</v>
      </c>
      <c r="P62" s="20">
        <v>0</v>
      </c>
      <c r="Q62" s="19">
        <v>1934324.71</v>
      </c>
      <c r="R62" s="20">
        <v>1363995.4</v>
      </c>
      <c r="S62" s="19">
        <v>0</v>
      </c>
      <c r="T62" s="20">
        <v>298601.31</v>
      </c>
      <c r="U62" s="19">
        <v>0</v>
      </c>
      <c r="V62" s="20">
        <v>115912020.06</v>
      </c>
      <c r="W62" s="19">
        <f t="shared" si="1"/>
        <v>105294989.91</v>
      </c>
      <c r="X62" s="20">
        <v>1278987.59</v>
      </c>
      <c r="Y62" s="19">
        <v>1933313.97</v>
      </c>
      <c r="Z62" s="20">
        <v>0</v>
      </c>
      <c r="AA62" s="19">
        <v>0</v>
      </c>
      <c r="AB62" s="20" t="s">
        <v>45</v>
      </c>
      <c r="AC62" s="19">
        <v>1933313.97</v>
      </c>
      <c r="AD62" s="20">
        <v>0</v>
      </c>
      <c r="AE62" s="19">
        <v>-10617030.15</v>
      </c>
      <c r="AF62" s="20">
        <v>117241290.79</v>
      </c>
      <c r="AG62" s="19">
        <v>108508836.83000001</v>
      </c>
      <c r="AH62" s="20">
        <v>56547390.76000001</v>
      </c>
      <c r="AI62" s="19">
        <v>10674.77</v>
      </c>
      <c r="AJ62" s="20">
        <v>51950771.29999999</v>
      </c>
      <c r="AK62" s="19">
        <v>8732453.959999997</v>
      </c>
      <c r="AL62" s="19">
        <v>8085494.579999999</v>
      </c>
      <c r="AM62" s="19" t="s">
        <v>45</v>
      </c>
      <c r="AN62" s="19">
        <v>646959.38</v>
      </c>
    </row>
    <row r="63" spans="1:40" ht="12.75" customHeight="1">
      <c r="A63" s="22" t="s">
        <v>122</v>
      </c>
      <c r="B63" s="23">
        <v>2904704</v>
      </c>
      <c r="C63" s="22" t="s">
        <v>60</v>
      </c>
      <c r="D63" s="18">
        <v>19283</v>
      </c>
      <c r="E63" s="19">
        <f t="shared" si="0"/>
        <v>31126746.07</v>
      </c>
      <c r="F63" s="20">
        <v>30874309.47</v>
      </c>
      <c r="G63" s="19">
        <v>556533.88</v>
      </c>
      <c r="H63" s="20">
        <v>488878.31</v>
      </c>
      <c r="I63" s="19">
        <v>12571.04</v>
      </c>
      <c r="J63" s="20">
        <v>324575.87</v>
      </c>
      <c r="K63" s="19">
        <v>24480.02</v>
      </c>
      <c r="L63" s="20">
        <v>127251.38</v>
      </c>
      <c r="M63" s="19">
        <v>67655.57</v>
      </c>
      <c r="N63" s="20">
        <v>16592.08</v>
      </c>
      <c r="O63" s="19">
        <v>51063.49</v>
      </c>
      <c r="P63" s="20">
        <v>0</v>
      </c>
      <c r="Q63" s="19">
        <v>0</v>
      </c>
      <c r="R63" s="20">
        <v>124821.52</v>
      </c>
      <c r="S63" s="19">
        <v>0</v>
      </c>
      <c r="T63" s="20">
        <v>0</v>
      </c>
      <c r="U63" s="19">
        <v>0</v>
      </c>
      <c r="V63" s="20">
        <v>30105950.69</v>
      </c>
      <c r="W63" s="19">
        <f t="shared" si="1"/>
        <v>26612989.69</v>
      </c>
      <c r="X63" s="20">
        <v>87003.38</v>
      </c>
      <c r="Y63" s="19">
        <v>252436.6</v>
      </c>
      <c r="Z63" s="20">
        <v>0</v>
      </c>
      <c r="AA63" s="19">
        <v>0</v>
      </c>
      <c r="AB63" s="20" t="s">
        <v>45</v>
      </c>
      <c r="AC63" s="19">
        <v>252436.6</v>
      </c>
      <c r="AD63" s="20">
        <v>0</v>
      </c>
      <c r="AE63" s="19">
        <v>-3492961</v>
      </c>
      <c r="AF63" s="20">
        <v>27390316.160000004</v>
      </c>
      <c r="AG63" s="19">
        <v>25543842.480000004</v>
      </c>
      <c r="AH63" s="20">
        <v>16784211.259999994</v>
      </c>
      <c r="AI63" s="19" t="s">
        <v>45</v>
      </c>
      <c r="AJ63" s="20">
        <v>8759631.219999999</v>
      </c>
      <c r="AK63" s="19">
        <v>1846473.679999999</v>
      </c>
      <c r="AL63" s="19">
        <v>1086627</v>
      </c>
      <c r="AM63" s="19" t="s">
        <v>45</v>
      </c>
      <c r="AN63" s="19">
        <v>759846.679999999</v>
      </c>
    </row>
    <row r="64" spans="1:40" ht="12.75" customHeight="1">
      <c r="A64" s="22" t="s">
        <v>123</v>
      </c>
      <c r="B64" s="23">
        <v>2904753</v>
      </c>
      <c r="C64" s="22" t="s">
        <v>72</v>
      </c>
      <c r="D64" s="18">
        <v>21549</v>
      </c>
      <c r="E64" s="19">
        <f t="shared" si="0"/>
        <v>41424442.510000005</v>
      </c>
      <c r="F64" s="20">
        <v>40836833.24</v>
      </c>
      <c r="G64" s="19">
        <v>1044693.39</v>
      </c>
      <c r="H64" s="20">
        <v>1009265.67</v>
      </c>
      <c r="I64" s="19">
        <v>16054.49</v>
      </c>
      <c r="J64" s="20">
        <v>642637.56</v>
      </c>
      <c r="K64" s="19">
        <v>4280.55</v>
      </c>
      <c r="L64" s="20">
        <v>346293.07</v>
      </c>
      <c r="M64" s="19">
        <v>35427.72</v>
      </c>
      <c r="N64" s="20">
        <v>35337.72</v>
      </c>
      <c r="O64" s="19">
        <v>90</v>
      </c>
      <c r="P64" s="20">
        <v>0</v>
      </c>
      <c r="Q64" s="19">
        <v>121992.77</v>
      </c>
      <c r="R64" s="20">
        <v>260760.71</v>
      </c>
      <c r="S64" s="19">
        <v>0</v>
      </c>
      <c r="T64" s="20">
        <v>0</v>
      </c>
      <c r="U64" s="19">
        <v>0</v>
      </c>
      <c r="V64" s="20">
        <v>39364516.56</v>
      </c>
      <c r="W64" s="19">
        <f t="shared" si="1"/>
        <v>35587173.910000004</v>
      </c>
      <c r="X64" s="20">
        <v>44869.81</v>
      </c>
      <c r="Y64" s="19">
        <v>587609.27</v>
      </c>
      <c r="Z64" s="20">
        <v>0</v>
      </c>
      <c r="AA64" s="19">
        <v>0</v>
      </c>
      <c r="AB64" s="20" t="s">
        <v>45</v>
      </c>
      <c r="AC64" s="19">
        <v>587609.27</v>
      </c>
      <c r="AD64" s="20">
        <v>0</v>
      </c>
      <c r="AE64" s="19">
        <v>-3777342.65</v>
      </c>
      <c r="AF64" s="20">
        <v>34690742.81000001</v>
      </c>
      <c r="AG64" s="19">
        <v>33247538.26000001</v>
      </c>
      <c r="AH64" s="20">
        <v>21248069.36</v>
      </c>
      <c r="AI64" s="19" t="s">
        <v>45</v>
      </c>
      <c r="AJ64" s="20">
        <v>11999468.900000002</v>
      </c>
      <c r="AK64" s="19">
        <v>1443204.55</v>
      </c>
      <c r="AL64" s="19">
        <v>1278388.27</v>
      </c>
      <c r="AM64" s="19" t="s">
        <v>45</v>
      </c>
      <c r="AN64" s="19">
        <v>164816.28</v>
      </c>
    </row>
    <row r="65" spans="1:40" ht="12.75" customHeight="1">
      <c r="A65" s="22" t="s">
        <v>124</v>
      </c>
      <c r="B65" s="23">
        <v>2904803</v>
      </c>
      <c r="C65" s="22" t="s">
        <v>125</v>
      </c>
      <c r="D65" s="18">
        <v>10166</v>
      </c>
      <c r="E65" s="19">
        <f t="shared" si="0"/>
        <v>22682645.75</v>
      </c>
      <c r="F65" s="20">
        <v>21948595.75</v>
      </c>
      <c r="G65" s="19">
        <v>669800.96</v>
      </c>
      <c r="H65" s="20">
        <v>650550.96</v>
      </c>
      <c r="I65" s="19">
        <v>6785</v>
      </c>
      <c r="J65" s="20">
        <v>284991.96</v>
      </c>
      <c r="K65" s="19">
        <v>82482.28</v>
      </c>
      <c r="L65" s="20">
        <v>272789.14</v>
      </c>
      <c r="M65" s="19">
        <v>19250</v>
      </c>
      <c r="N65" s="20">
        <v>0</v>
      </c>
      <c r="O65" s="19">
        <v>19250</v>
      </c>
      <c r="P65" s="20">
        <v>0</v>
      </c>
      <c r="Q65" s="19">
        <v>0</v>
      </c>
      <c r="R65" s="20">
        <v>87571.75</v>
      </c>
      <c r="S65" s="19">
        <v>0</v>
      </c>
      <c r="T65" s="20">
        <v>303591.51</v>
      </c>
      <c r="U65" s="19">
        <v>0</v>
      </c>
      <c r="V65" s="20">
        <v>20856766.21</v>
      </c>
      <c r="W65" s="19">
        <f t="shared" si="1"/>
        <v>18543116.810000002</v>
      </c>
      <c r="X65" s="20">
        <v>30865.32</v>
      </c>
      <c r="Y65" s="19">
        <v>734050</v>
      </c>
      <c r="Z65" s="20">
        <v>0</v>
      </c>
      <c r="AA65" s="19">
        <v>0</v>
      </c>
      <c r="AB65" s="20" t="s">
        <v>45</v>
      </c>
      <c r="AC65" s="19">
        <v>734050</v>
      </c>
      <c r="AD65" s="20">
        <v>0</v>
      </c>
      <c r="AE65" s="19">
        <v>-2313649.4</v>
      </c>
      <c r="AF65" s="20">
        <v>19232204.59999999</v>
      </c>
      <c r="AG65" s="19">
        <v>17994234.63999999</v>
      </c>
      <c r="AH65" s="20">
        <v>9361405.480000002</v>
      </c>
      <c r="AI65" s="19" t="s">
        <v>45</v>
      </c>
      <c r="AJ65" s="20">
        <v>8632829.16</v>
      </c>
      <c r="AK65" s="19">
        <v>1237969.9600000002</v>
      </c>
      <c r="AL65" s="19">
        <v>795164.2600000001</v>
      </c>
      <c r="AM65" s="19" t="s">
        <v>45</v>
      </c>
      <c r="AN65" s="19">
        <v>442805.7</v>
      </c>
    </row>
    <row r="66" spans="1:40" ht="12.75" customHeight="1">
      <c r="A66" s="22" t="s">
        <v>126</v>
      </c>
      <c r="B66" s="23">
        <v>2904852</v>
      </c>
      <c r="C66" s="22" t="s">
        <v>127</v>
      </c>
      <c r="D66" s="18">
        <v>18978</v>
      </c>
      <c r="E66" s="19">
        <f t="shared" si="0"/>
        <v>39563882.419999994</v>
      </c>
      <c r="F66" s="20">
        <v>37713379.69</v>
      </c>
      <c r="G66" s="19">
        <v>832459.51</v>
      </c>
      <c r="H66" s="20">
        <v>770078.42</v>
      </c>
      <c r="I66" s="19">
        <v>25636.34</v>
      </c>
      <c r="J66" s="20">
        <v>366368.41</v>
      </c>
      <c r="K66" s="19">
        <v>28366.4</v>
      </c>
      <c r="L66" s="20">
        <v>349707.27</v>
      </c>
      <c r="M66" s="19">
        <v>62381.09</v>
      </c>
      <c r="N66" s="20">
        <v>22881.2</v>
      </c>
      <c r="O66" s="19">
        <v>39499.89</v>
      </c>
      <c r="P66" s="20">
        <v>0</v>
      </c>
      <c r="Q66" s="19">
        <v>0</v>
      </c>
      <c r="R66" s="20">
        <v>316318.81</v>
      </c>
      <c r="S66" s="19">
        <v>0</v>
      </c>
      <c r="T66" s="20">
        <v>0</v>
      </c>
      <c r="U66" s="19">
        <v>0</v>
      </c>
      <c r="V66" s="20">
        <v>36482678.62</v>
      </c>
      <c r="W66" s="19">
        <f t="shared" si="1"/>
        <v>33073965.259999998</v>
      </c>
      <c r="X66" s="20">
        <v>81922.75</v>
      </c>
      <c r="Y66" s="19">
        <v>1850502.73</v>
      </c>
      <c r="Z66" s="20">
        <v>0</v>
      </c>
      <c r="AA66" s="19">
        <v>0</v>
      </c>
      <c r="AB66" s="20" t="s">
        <v>45</v>
      </c>
      <c r="AC66" s="19">
        <v>1850434.55</v>
      </c>
      <c r="AD66" s="20">
        <v>68.18</v>
      </c>
      <c r="AE66" s="19">
        <v>-3408713.36</v>
      </c>
      <c r="AF66" s="20">
        <v>34473309.93</v>
      </c>
      <c r="AG66" s="19">
        <v>31419197.89</v>
      </c>
      <c r="AH66" s="20">
        <v>21425933.02</v>
      </c>
      <c r="AI66" s="19" t="s">
        <v>45</v>
      </c>
      <c r="AJ66" s="20">
        <v>9993264.869999995</v>
      </c>
      <c r="AK66" s="19">
        <v>3054112.04</v>
      </c>
      <c r="AL66" s="19">
        <v>2693776.3</v>
      </c>
      <c r="AM66" s="19">
        <v>125000</v>
      </c>
      <c r="AN66" s="19">
        <v>235335.74</v>
      </c>
    </row>
    <row r="67" spans="1:40" ht="12.75" customHeight="1">
      <c r="A67" s="22" t="s">
        <v>128</v>
      </c>
      <c r="B67" s="23">
        <v>2904902</v>
      </c>
      <c r="C67" s="22" t="s">
        <v>127</v>
      </c>
      <c r="D67" s="18">
        <v>34535</v>
      </c>
      <c r="E67" s="19">
        <f t="shared" si="0"/>
        <v>54507822.16</v>
      </c>
      <c r="F67" s="20">
        <v>54293347.36</v>
      </c>
      <c r="G67" s="19">
        <v>1846458.33</v>
      </c>
      <c r="H67" s="20">
        <v>1682337.85</v>
      </c>
      <c r="I67" s="19">
        <v>69981.38</v>
      </c>
      <c r="J67" s="20">
        <v>1221343.9</v>
      </c>
      <c r="K67" s="19">
        <v>99332.73</v>
      </c>
      <c r="L67" s="20">
        <v>291679.84</v>
      </c>
      <c r="M67" s="19">
        <v>164120.48</v>
      </c>
      <c r="N67" s="20">
        <v>163637.38</v>
      </c>
      <c r="O67" s="19">
        <v>483.1</v>
      </c>
      <c r="P67" s="20">
        <v>0</v>
      </c>
      <c r="Q67" s="19">
        <v>0</v>
      </c>
      <c r="R67" s="20">
        <v>151133.51</v>
      </c>
      <c r="S67" s="19">
        <v>0</v>
      </c>
      <c r="T67" s="20">
        <v>65625</v>
      </c>
      <c r="U67" s="19">
        <v>0</v>
      </c>
      <c r="V67" s="20">
        <v>52041363.25</v>
      </c>
      <c r="W67" s="19">
        <f t="shared" si="1"/>
        <v>46631234.2</v>
      </c>
      <c r="X67" s="20">
        <v>188767.27</v>
      </c>
      <c r="Y67" s="19">
        <v>214474.8</v>
      </c>
      <c r="Z67" s="20">
        <v>0</v>
      </c>
      <c r="AA67" s="19">
        <v>0</v>
      </c>
      <c r="AB67" s="20" t="s">
        <v>45</v>
      </c>
      <c r="AC67" s="19">
        <v>214474.8</v>
      </c>
      <c r="AD67" s="20">
        <v>0</v>
      </c>
      <c r="AE67" s="19">
        <v>-5410129.05</v>
      </c>
      <c r="AF67" s="20">
        <v>47244404.93999999</v>
      </c>
      <c r="AG67" s="19">
        <v>43856234.92999999</v>
      </c>
      <c r="AH67" s="20">
        <v>27497877.99</v>
      </c>
      <c r="AI67" s="19">
        <v>555206.27</v>
      </c>
      <c r="AJ67" s="20">
        <v>15803150.670000004</v>
      </c>
      <c r="AK67" s="19">
        <v>3388170.01</v>
      </c>
      <c r="AL67" s="19">
        <v>2513403.73</v>
      </c>
      <c r="AM67" s="19" t="s">
        <v>45</v>
      </c>
      <c r="AN67" s="19">
        <v>874766.28</v>
      </c>
    </row>
    <row r="68" spans="1:40" ht="12.75" customHeight="1">
      <c r="A68" s="22" t="s">
        <v>129</v>
      </c>
      <c r="B68" s="23">
        <v>2905008</v>
      </c>
      <c r="C68" s="22" t="s">
        <v>121</v>
      </c>
      <c r="D68" s="18">
        <v>23545</v>
      </c>
      <c r="E68" s="19">
        <f t="shared" si="0"/>
        <v>39488248.940000005</v>
      </c>
      <c r="F68" s="20">
        <v>38621505.1</v>
      </c>
      <c r="G68" s="19">
        <v>1948746.63</v>
      </c>
      <c r="H68" s="20">
        <v>1638320.57</v>
      </c>
      <c r="I68" s="19">
        <v>184759.32</v>
      </c>
      <c r="J68" s="20">
        <v>969852.62</v>
      </c>
      <c r="K68" s="19">
        <v>187180.16</v>
      </c>
      <c r="L68" s="20">
        <v>296528.47</v>
      </c>
      <c r="M68" s="19">
        <v>310426.06</v>
      </c>
      <c r="N68" s="20">
        <v>165865.94</v>
      </c>
      <c r="O68" s="19">
        <v>144560.12</v>
      </c>
      <c r="P68" s="20">
        <v>0</v>
      </c>
      <c r="Q68" s="19">
        <v>69493.17</v>
      </c>
      <c r="R68" s="20">
        <v>253643.11</v>
      </c>
      <c r="S68" s="19">
        <v>0</v>
      </c>
      <c r="T68" s="20">
        <v>0</v>
      </c>
      <c r="U68" s="19">
        <v>0</v>
      </c>
      <c r="V68" s="20">
        <v>36128261.4</v>
      </c>
      <c r="W68" s="19">
        <f t="shared" si="1"/>
        <v>32193037.479999997</v>
      </c>
      <c r="X68" s="20">
        <v>221360.79</v>
      </c>
      <c r="Y68" s="19">
        <v>866743.84</v>
      </c>
      <c r="Z68" s="20">
        <v>0</v>
      </c>
      <c r="AA68" s="19">
        <v>0</v>
      </c>
      <c r="AB68" s="20" t="s">
        <v>45</v>
      </c>
      <c r="AC68" s="19">
        <v>866743.84</v>
      </c>
      <c r="AD68" s="20">
        <v>0</v>
      </c>
      <c r="AE68" s="19">
        <v>-3935223.92</v>
      </c>
      <c r="AF68" s="20">
        <v>33788880.99000001</v>
      </c>
      <c r="AG68" s="19">
        <v>30828180.30000001</v>
      </c>
      <c r="AH68" s="20">
        <v>14022612.149999997</v>
      </c>
      <c r="AI68" s="19" t="s">
        <v>45</v>
      </c>
      <c r="AJ68" s="20">
        <v>16805568.150000006</v>
      </c>
      <c r="AK68" s="19">
        <v>2960700.69</v>
      </c>
      <c r="AL68" s="19">
        <v>2652674.12</v>
      </c>
      <c r="AM68" s="19" t="s">
        <v>45</v>
      </c>
      <c r="AN68" s="19">
        <v>308026.57</v>
      </c>
    </row>
    <row r="69" spans="1:40" ht="12.75" customHeight="1">
      <c r="A69" s="22" t="s">
        <v>130</v>
      </c>
      <c r="B69" s="23">
        <v>2905107</v>
      </c>
      <c r="C69" s="22" t="s">
        <v>131</v>
      </c>
      <c r="D69" s="18">
        <v>10143</v>
      </c>
      <c r="E69" s="19">
        <f t="shared" si="0"/>
        <v>25959942.65</v>
      </c>
      <c r="F69" s="20">
        <v>25868785.75</v>
      </c>
      <c r="G69" s="19">
        <v>398144.09</v>
      </c>
      <c r="H69" s="20">
        <v>368347.59</v>
      </c>
      <c r="I69" s="19">
        <v>18553.92</v>
      </c>
      <c r="J69" s="20">
        <v>121262.23</v>
      </c>
      <c r="K69" s="19">
        <v>10961.51</v>
      </c>
      <c r="L69" s="20">
        <v>188058.48</v>
      </c>
      <c r="M69" s="19">
        <v>29796.5</v>
      </c>
      <c r="N69" s="20">
        <v>29760.2</v>
      </c>
      <c r="O69" s="19">
        <v>36.3</v>
      </c>
      <c r="P69" s="20">
        <v>0</v>
      </c>
      <c r="Q69" s="19">
        <v>0</v>
      </c>
      <c r="R69" s="20">
        <v>169826.2</v>
      </c>
      <c r="S69" s="19">
        <v>0</v>
      </c>
      <c r="T69" s="20">
        <v>2440.6</v>
      </c>
      <c r="U69" s="19">
        <v>0</v>
      </c>
      <c r="V69" s="20">
        <v>25262795.57</v>
      </c>
      <c r="W69" s="19">
        <f t="shared" si="1"/>
        <v>22944501.96</v>
      </c>
      <c r="X69" s="20">
        <v>35579.29</v>
      </c>
      <c r="Y69" s="19">
        <v>91156.9</v>
      </c>
      <c r="Z69" s="20">
        <v>0</v>
      </c>
      <c r="AA69" s="19">
        <v>40900</v>
      </c>
      <c r="AB69" s="20" t="s">
        <v>45</v>
      </c>
      <c r="AC69" s="19">
        <v>50256.9</v>
      </c>
      <c r="AD69" s="20">
        <v>0</v>
      </c>
      <c r="AE69" s="19">
        <v>-2318293.61</v>
      </c>
      <c r="AF69" s="20">
        <v>23966334.67</v>
      </c>
      <c r="AG69" s="19">
        <v>21717478.970000003</v>
      </c>
      <c r="AH69" s="20">
        <v>14177674.390000004</v>
      </c>
      <c r="AI69" s="19" t="s">
        <v>45</v>
      </c>
      <c r="AJ69" s="20">
        <v>7539804.579999997</v>
      </c>
      <c r="AK69" s="19">
        <v>2248855.7</v>
      </c>
      <c r="AL69" s="19">
        <v>2063372.26</v>
      </c>
      <c r="AM69" s="19">
        <v>18000</v>
      </c>
      <c r="AN69" s="19">
        <v>167483.44</v>
      </c>
    </row>
    <row r="70" spans="1:40" ht="12.75" customHeight="1">
      <c r="A70" s="22" t="s">
        <v>132</v>
      </c>
      <c r="B70" s="23">
        <v>2905156</v>
      </c>
      <c r="C70" s="22" t="s">
        <v>67</v>
      </c>
      <c r="D70" s="18">
        <v>15982</v>
      </c>
      <c r="E70" s="19">
        <f t="shared" si="0"/>
        <v>25728107.13</v>
      </c>
      <c r="F70" s="20">
        <v>25698581.48</v>
      </c>
      <c r="G70" s="19">
        <v>255779.92</v>
      </c>
      <c r="H70" s="20">
        <v>255749.92</v>
      </c>
      <c r="I70" s="19">
        <v>0</v>
      </c>
      <c r="J70" s="20">
        <v>56436.16</v>
      </c>
      <c r="K70" s="19">
        <v>0</v>
      </c>
      <c r="L70" s="20">
        <v>199313.76</v>
      </c>
      <c r="M70" s="19">
        <v>30</v>
      </c>
      <c r="N70" s="20">
        <v>0</v>
      </c>
      <c r="O70" s="19">
        <v>30</v>
      </c>
      <c r="P70" s="20">
        <v>0</v>
      </c>
      <c r="Q70" s="19">
        <v>0</v>
      </c>
      <c r="R70" s="20">
        <v>302978.02</v>
      </c>
      <c r="S70" s="19">
        <v>0</v>
      </c>
      <c r="T70" s="20">
        <v>0</v>
      </c>
      <c r="U70" s="19">
        <v>0</v>
      </c>
      <c r="V70" s="20">
        <v>25118884.09</v>
      </c>
      <c r="W70" s="19">
        <f t="shared" si="1"/>
        <v>22256812.72</v>
      </c>
      <c r="X70" s="20">
        <v>20939.45</v>
      </c>
      <c r="Y70" s="19">
        <v>29525.65</v>
      </c>
      <c r="Z70" s="20">
        <v>0</v>
      </c>
      <c r="AA70" s="19">
        <v>0</v>
      </c>
      <c r="AB70" s="20" t="s">
        <v>45</v>
      </c>
      <c r="AC70" s="19">
        <v>29525.65</v>
      </c>
      <c r="AD70" s="20">
        <v>0</v>
      </c>
      <c r="AE70" s="19">
        <v>-2862071.37</v>
      </c>
      <c r="AF70" s="20">
        <v>21710199.82</v>
      </c>
      <c r="AG70" s="19">
        <v>21199674.95</v>
      </c>
      <c r="AH70" s="20">
        <v>11562593.16</v>
      </c>
      <c r="AI70" s="19">
        <v>20239.34</v>
      </c>
      <c r="AJ70" s="20">
        <v>9616842.449999997</v>
      </c>
      <c r="AK70" s="19">
        <v>510524.86999999994</v>
      </c>
      <c r="AL70" s="19">
        <v>275754.37999999995</v>
      </c>
      <c r="AM70" s="19" t="s">
        <v>45</v>
      </c>
      <c r="AN70" s="19">
        <v>234770.49</v>
      </c>
    </row>
    <row r="71" spans="1:40" ht="12.75" customHeight="1">
      <c r="A71" s="22" t="s">
        <v>133</v>
      </c>
      <c r="B71" s="23">
        <v>2905206</v>
      </c>
      <c r="C71" s="22" t="s">
        <v>121</v>
      </c>
      <c r="D71" s="18">
        <v>52531</v>
      </c>
      <c r="E71" s="19">
        <f t="shared" si="0"/>
        <v>145819944.64</v>
      </c>
      <c r="F71" s="20">
        <v>140832138.98</v>
      </c>
      <c r="G71" s="19">
        <v>22777491.49</v>
      </c>
      <c r="H71" s="20">
        <v>21926304.89</v>
      </c>
      <c r="I71" s="19">
        <v>273694.95</v>
      </c>
      <c r="J71" s="20">
        <v>18663775.18</v>
      </c>
      <c r="K71" s="19">
        <v>609363.23</v>
      </c>
      <c r="L71" s="20">
        <v>2379471.53</v>
      </c>
      <c r="M71" s="19">
        <v>851186.6</v>
      </c>
      <c r="N71" s="20">
        <v>586588.26</v>
      </c>
      <c r="O71" s="19">
        <v>264598.34</v>
      </c>
      <c r="P71" s="20">
        <v>0</v>
      </c>
      <c r="Q71" s="19">
        <v>708656.24</v>
      </c>
      <c r="R71" s="20">
        <v>255021.17</v>
      </c>
      <c r="S71" s="19">
        <v>0</v>
      </c>
      <c r="T71" s="20">
        <v>0</v>
      </c>
      <c r="U71" s="19">
        <v>0</v>
      </c>
      <c r="V71" s="20">
        <v>116736691.63</v>
      </c>
      <c r="W71" s="19">
        <f t="shared" si="1"/>
        <v>108925626.6</v>
      </c>
      <c r="X71" s="20">
        <v>354278.45</v>
      </c>
      <c r="Y71" s="19">
        <v>4987805.66</v>
      </c>
      <c r="Z71" s="20">
        <v>1003187.07</v>
      </c>
      <c r="AA71" s="19">
        <v>0</v>
      </c>
      <c r="AB71" s="20" t="s">
        <v>45</v>
      </c>
      <c r="AC71" s="19">
        <v>3984618.59</v>
      </c>
      <c r="AD71" s="20">
        <v>0</v>
      </c>
      <c r="AE71" s="19">
        <v>-7811065.03</v>
      </c>
      <c r="AF71" s="20">
        <v>116459970.50000004</v>
      </c>
      <c r="AG71" s="19">
        <v>105480981.13000004</v>
      </c>
      <c r="AH71" s="20">
        <v>53989528.11000003</v>
      </c>
      <c r="AI71" s="19" t="s">
        <v>45</v>
      </c>
      <c r="AJ71" s="20">
        <v>51491453.01999998</v>
      </c>
      <c r="AK71" s="19">
        <v>10978989.37</v>
      </c>
      <c r="AL71" s="19">
        <v>9728632.95</v>
      </c>
      <c r="AM71" s="19" t="s">
        <v>45</v>
      </c>
      <c r="AN71" s="19">
        <v>1250356.42</v>
      </c>
    </row>
    <row r="72" spans="1:40" ht="12.75" customHeight="1">
      <c r="A72" s="22" t="s">
        <v>134</v>
      </c>
      <c r="B72" s="23">
        <v>2905305</v>
      </c>
      <c r="C72" s="22" t="s">
        <v>65</v>
      </c>
      <c r="D72" s="18">
        <v>18695</v>
      </c>
      <c r="E72" s="19">
        <f aca="true" t="shared" si="2" ref="E72:E135">_xlfn.IFERROR(F72+Y72,"-")</f>
        <v>40974658.71</v>
      </c>
      <c r="F72" s="20">
        <v>39763305.84</v>
      </c>
      <c r="G72" s="19">
        <v>5323816.54</v>
      </c>
      <c r="H72" s="20">
        <v>5161941.75</v>
      </c>
      <c r="I72" s="19">
        <v>48514.38</v>
      </c>
      <c r="J72" s="20">
        <v>4759220.44</v>
      </c>
      <c r="K72" s="19">
        <v>17907.29</v>
      </c>
      <c r="L72" s="20">
        <v>336299.64</v>
      </c>
      <c r="M72" s="19">
        <v>161874.79</v>
      </c>
      <c r="N72" s="20">
        <v>144444.19</v>
      </c>
      <c r="O72" s="19">
        <v>17430.6</v>
      </c>
      <c r="P72" s="20">
        <v>0</v>
      </c>
      <c r="Q72" s="19">
        <v>0</v>
      </c>
      <c r="R72" s="20">
        <v>183507.31</v>
      </c>
      <c r="S72" s="19">
        <v>0</v>
      </c>
      <c r="T72" s="20">
        <v>470642.65</v>
      </c>
      <c r="U72" s="19">
        <v>0</v>
      </c>
      <c r="V72" s="20">
        <v>33687977.68</v>
      </c>
      <c r="W72" s="19">
        <f aca="true" t="shared" si="3" ref="W72:W135">_xlfn.IFERROR(V72+AE72,"-")</f>
        <v>30216564.49</v>
      </c>
      <c r="X72" s="20">
        <v>97361.66</v>
      </c>
      <c r="Y72" s="19">
        <v>1211352.87</v>
      </c>
      <c r="Z72" s="20">
        <v>0</v>
      </c>
      <c r="AA72" s="19">
        <v>0</v>
      </c>
      <c r="AB72" s="20" t="s">
        <v>45</v>
      </c>
      <c r="AC72" s="19">
        <v>1211352.87</v>
      </c>
      <c r="AD72" s="20">
        <v>0</v>
      </c>
      <c r="AE72" s="19">
        <v>-3471413.19</v>
      </c>
      <c r="AF72" s="20">
        <v>33203863.170000017</v>
      </c>
      <c r="AG72" s="19">
        <v>31080433.710000016</v>
      </c>
      <c r="AH72" s="20">
        <v>17937565.129999995</v>
      </c>
      <c r="AI72" s="19" t="s">
        <v>45</v>
      </c>
      <c r="AJ72" s="20">
        <v>13142868.579999996</v>
      </c>
      <c r="AK72" s="19">
        <v>2123429.46</v>
      </c>
      <c r="AL72" s="19">
        <v>1671872.3199999998</v>
      </c>
      <c r="AM72" s="19" t="s">
        <v>45</v>
      </c>
      <c r="AN72" s="19">
        <v>451557.14</v>
      </c>
    </row>
    <row r="73" spans="1:40" ht="12.75" customHeight="1">
      <c r="A73" s="22" t="s">
        <v>135</v>
      </c>
      <c r="B73" s="23">
        <v>2905404</v>
      </c>
      <c r="C73" s="22" t="s">
        <v>86</v>
      </c>
      <c r="D73" s="18">
        <v>17730</v>
      </c>
      <c r="E73" s="19">
        <f t="shared" si="2"/>
        <v>91414125.99</v>
      </c>
      <c r="F73" s="20">
        <v>89223691.85</v>
      </c>
      <c r="G73" s="19">
        <v>8076620.64</v>
      </c>
      <c r="H73" s="20">
        <v>4724548.23</v>
      </c>
      <c r="I73" s="19">
        <v>638399.22</v>
      </c>
      <c r="J73" s="20">
        <v>3043586.95</v>
      </c>
      <c r="K73" s="19">
        <v>349259.5</v>
      </c>
      <c r="L73" s="20">
        <v>693302.56</v>
      </c>
      <c r="M73" s="19">
        <v>3352072.41</v>
      </c>
      <c r="N73" s="20">
        <v>3351972.41</v>
      </c>
      <c r="O73" s="19">
        <v>100</v>
      </c>
      <c r="P73" s="20">
        <v>0</v>
      </c>
      <c r="Q73" s="19">
        <v>818417.23</v>
      </c>
      <c r="R73" s="20">
        <v>707465.69</v>
      </c>
      <c r="S73" s="19">
        <v>0</v>
      </c>
      <c r="T73" s="20">
        <v>69352.39</v>
      </c>
      <c r="U73" s="19">
        <v>0</v>
      </c>
      <c r="V73" s="20">
        <v>79446098.7</v>
      </c>
      <c r="W73" s="19">
        <f t="shared" si="3"/>
        <v>69197918.3</v>
      </c>
      <c r="X73" s="20">
        <v>105737.2</v>
      </c>
      <c r="Y73" s="19">
        <v>2190434.14</v>
      </c>
      <c r="Z73" s="20">
        <v>0</v>
      </c>
      <c r="AA73" s="19">
        <v>0</v>
      </c>
      <c r="AB73" s="20" t="s">
        <v>45</v>
      </c>
      <c r="AC73" s="19">
        <v>2190434.14</v>
      </c>
      <c r="AD73" s="20">
        <v>0</v>
      </c>
      <c r="AE73" s="19">
        <v>-10248180.4</v>
      </c>
      <c r="AF73" s="20">
        <v>77337863.20000003</v>
      </c>
      <c r="AG73" s="19">
        <v>70121557.12000003</v>
      </c>
      <c r="AH73" s="20">
        <v>24599785.04999999</v>
      </c>
      <c r="AI73" s="19" t="s">
        <v>45</v>
      </c>
      <c r="AJ73" s="20">
        <v>45521772.07000003</v>
      </c>
      <c r="AK73" s="19">
        <v>7216306.079999999</v>
      </c>
      <c r="AL73" s="19">
        <v>6771289.62</v>
      </c>
      <c r="AM73" s="19" t="s">
        <v>45</v>
      </c>
      <c r="AN73" s="19">
        <v>445016.46</v>
      </c>
    </row>
    <row r="74" spans="1:40" ht="12.75" customHeight="1">
      <c r="A74" s="22" t="s">
        <v>136</v>
      </c>
      <c r="B74" s="23">
        <v>2905503</v>
      </c>
      <c r="C74" s="22" t="s">
        <v>70</v>
      </c>
      <c r="D74" s="18">
        <v>13641</v>
      </c>
      <c r="E74" s="19">
        <f t="shared" si="2"/>
        <v>29747029.009999998</v>
      </c>
      <c r="F74" s="20">
        <v>28228332.72</v>
      </c>
      <c r="G74" s="19">
        <v>614795.26</v>
      </c>
      <c r="H74" s="20">
        <v>608689.17</v>
      </c>
      <c r="I74" s="19">
        <v>107.34</v>
      </c>
      <c r="J74" s="20">
        <v>298011.33</v>
      </c>
      <c r="K74" s="19">
        <v>2556.3</v>
      </c>
      <c r="L74" s="20">
        <v>308014.2</v>
      </c>
      <c r="M74" s="19">
        <v>6106.09</v>
      </c>
      <c r="N74" s="20">
        <v>5995.89</v>
      </c>
      <c r="O74" s="19">
        <v>110.2</v>
      </c>
      <c r="P74" s="20">
        <v>0</v>
      </c>
      <c r="Q74" s="19">
        <v>0</v>
      </c>
      <c r="R74" s="20">
        <v>1119014.37</v>
      </c>
      <c r="S74" s="19">
        <v>0</v>
      </c>
      <c r="T74" s="20">
        <v>0</v>
      </c>
      <c r="U74" s="19">
        <v>0</v>
      </c>
      <c r="V74" s="20">
        <v>26291887.66</v>
      </c>
      <c r="W74" s="19">
        <f t="shared" si="3"/>
        <v>23938844.5</v>
      </c>
      <c r="X74" s="20">
        <v>202635.43</v>
      </c>
      <c r="Y74" s="19">
        <v>1518696.29</v>
      </c>
      <c r="Z74" s="20">
        <v>0</v>
      </c>
      <c r="AA74" s="19">
        <v>0</v>
      </c>
      <c r="AB74" s="20" t="s">
        <v>45</v>
      </c>
      <c r="AC74" s="19">
        <v>1518696.29</v>
      </c>
      <c r="AD74" s="20">
        <v>0</v>
      </c>
      <c r="AE74" s="19">
        <v>-2353043.16</v>
      </c>
      <c r="AF74" s="20">
        <v>25958240.800000004</v>
      </c>
      <c r="AG74" s="19">
        <v>23529557.010000005</v>
      </c>
      <c r="AH74" s="20">
        <v>15297873.769999996</v>
      </c>
      <c r="AI74" s="19" t="s">
        <v>45</v>
      </c>
      <c r="AJ74" s="20">
        <v>8231683.2399999965</v>
      </c>
      <c r="AK74" s="19">
        <v>2428683.79</v>
      </c>
      <c r="AL74" s="19">
        <v>2331280.16</v>
      </c>
      <c r="AM74" s="19" t="s">
        <v>45</v>
      </c>
      <c r="AN74" s="19">
        <v>97403.63</v>
      </c>
    </row>
    <row r="75" spans="1:40" ht="12.75" customHeight="1">
      <c r="A75" t="s">
        <v>137</v>
      </c>
      <c r="B75" s="23">
        <v>2905602</v>
      </c>
      <c r="C75" s="22" t="s">
        <v>60</v>
      </c>
      <c r="D75" s="18">
        <v>33197</v>
      </c>
      <c r="E75" s="19">
        <f t="shared" si="2"/>
        <v>53545742.26</v>
      </c>
      <c r="F75" s="20">
        <v>53249684.21</v>
      </c>
      <c r="G75" s="19">
        <v>3168566.26</v>
      </c>
      <c r="H75" s="20">
        <v>2656349.29</v>
      </c>
      <c r="I75" s="19">
        <v>163195.64</v>
      </c>
      <c r="J75" s="20">
        <v>1272375.8</v>
      </c>
      <c r="K75" s="19">
        <v>165988.61</v>
      </c>
      <c r="L75" s="20">
        <v>1054789.24</v>
      </c>
      <c r="M75" s="19">
        <v>512216.97</v>
      </c>
      <c r="N75" s="20">
        <v>489453.23</v>
      </c>
      <c r="O75" s="19">
        <v>22763.74</v>
      </c>
      <c r="P75" s="20">
        <v>0</v>
      </c>
      <c r="Q75" s="19">
        <v>351802.76</v>
      </c>
      <c r="R75" s="20">
        <v>227939.87</v>
      </c>
      <c r="S75" s="19">
        <v>0</v>
      </c>
      <c r="T75" s="20">
        <v>0</v>
      </c>
      <c r="U75" s="19">
        <v>8716</v>
      </c>
      <c r="V75" s="20">
        <v>48915714.75</v>
      </c>
      <c r="W75" s="19">
        <f t="shared" si="3"/>
        <v>43946245.42</v>
      </c>
      <c r="X75" s="20">
        <v>576944.57</v>
      </c>
      <c r="Y75" s="19">
        <v>296058.05</v>
      </c>
      <c r="Z75" s="20">
        <v>0</v>
      </c>
      <c r="AA75" s="19">
        <v>0</v>
      </c>
      <c r="AB75" s="20" t="s">
        <v>45</v>
      </c>
      <c r="AC75" s="19">
        <v>296058.05</v>
      </c>
      <c r="AD75" s="20">
        <v>0</v>
      </c>
      <c r="AE75" s="19">
        <v>-4969469.33</v>
      </c>
      <c r="AF75" s="20">
        <v>43545809.78000003</v>
      </c>
      <c r="AG75" s="19">
        <v>41620459.050000034</v>
      </c>
      <c r="AH75" s="20">
        <v>29404748.13</v>
      </c>
      <c r="AI75" s="19">
        <v>313533.72</v>
      </c>
      <c r="AJ75" s="20">
        <v>11902177.199999994</v>
      </c>
      <c r="AK75" s="19">
        <v>1925350.73</v>
      </c>
      <c r="AL75" s="19">
        <v>588886.74</v>
      </c>
      <c r="AM75" s="19" t="s">
        <v>45</v>
      </c>
      <c r="AN75" s="19">
        <v>1336463.99</v>
      </c>
    </row>
    <row r="76" spans="1:40" ht="12.75" customHeight="1">
      <c r="A76" s="22" t="s">
        <v>138</v>
      </c>
      <c r="B76" s="23">
        <v>2905701</v>
      </c>
      <c r="C76" s="22" t="s">
        <v>139</v>
      </c>
      <c r="D76" s="18">
        <v>286919</v>
      </c>
      <c r="E76" s="19">
        <f t="shared" si="2"/>
        <v>990866774.9</v>
      </c>
      <c r="F76" s="20">
        <v>965506364.77</v>
      </c>
      <c r="G76" s="19">
        <v>255281793.66</v>
      </c>
      <c r="H76" s="20">
        <v>235479186.21</v>
      </c>
      <c r="I76" s="19">
        <v>65046652.05</v>
      </c>
      <c r="J76" s="20">
        <v>123317034.47</v>
      </c>
      <c r="K76" s="19">
        <v>16577948.31</v>
      </c>
      <c r="L76" s="20">
        <v>30537551.38</v>
      </c>
      <c r="M76" s="19">
        <v>19802607.45</v>
      </c>
      <c r="N76" s="20">
        <v>8007448.66</v>
      </c>
      <c r="O76" s="19">
        <v>11795158.79</v>
      </c>
      <c r="P76" s="20">
        <v>0</v>
      </c>
      <c r="Q76" s="19">
        <v>13491949.9</v>
      </c>
      <c r="R76" s="20">
        <v>11506888.14</v>
      </c>
      <c r="S76" s="19">
        <v>0</v>
      </c>
      <c r="T76" s="20">
        <v>1712575.37</v>
      </c>
      <c r="U76" s="19">
        <v>0</v>
      </c>
      <c r="V76" s="20">
        <v>666533898.92</v>
      </c>
      <c r="W76" s="19">
        <f t="shared" si="3"/>
        <v>567420681.0799999</v>
      </c>
      <c r="X76" s="20">
        <v>16979258.78</v>
      </c>
      <c r="Y76" s="19">
        <v>25360410.13</v>
      </c>
      <c r="Z76" s="20">
        <v>7707914.06</v>
      </c>
      <c r="AA76" s="19">
        <v>103274.9</v>
      </c>
      <c r="AB76" s="20" t="s">
        <v>45</v>
      </c>
      <c r="AC76" s="19">
        <v>17549221.17</v>
      </c>
      <c r="AD76" s="20">
        <v>0</v>
      </c>
      <c r="AE76" s="19">
        <v>-99113217.84</v>
      </c>
      <c r="AF76" s="20">
        <v>834149876.8900001</v>
      </c>
      <c r="AG76" s="19">
        <v>724244047.9100001</v>
      </c>
      <c r="AH76" s="20">
        <v>355957360.5700004</v>
      </c>
      <c r="AI76" s="19">
        <v>17182115.46</v>
      </c>
      <c r="AJ76" s="20">
        <v>351104571.88000005</v>
      </c>
      <c r="AK76" s="19">
        <v>109905828.98</v>
      </c>
      <c r="AL76" s="19">
        <v>84572184.47000003</v>
      </c>
      <c r="AM76" s="19" t="s">
        <v>45</v>
      </c>
      <c r="AN76" s="19">
        <v>25333644.509999998</v>
      </c>
    </row>
    <row r="77" spans="1:40" ht="12.75" customHeight="1">
      <c r="A77" s="22" t="s">
        <v>140</v>
      </c>
      <c r="B77" s="23">
        <v>2905800</v>
      </c>
      <c r="C77" s="22" t="s">
        <v>86</v>
      </c>
      <c r="D77" s="18">
        <v>36435</v>
      </c>
      <c r="E77" s="19">
        <f t="shared" si="2"/>
        <v>65230460.64</v>
      </c>
      <c r="F77" s="20">
        <v>63759677.12</v>
      </c>
      <c r="G77" s="19">
        <v>2130789.56</v>
      </c>
      <c r="H77" s="20">
        <v>2051873.65</v>
      </c>
      <c r="I77" s="19">
        <v>28749.59</v>
      </c>
      <c r="J77" s="20">
        <v>946620.41</v>
      </c>
      <c r="K77" s="19">
        <v>64629.26</v>
      </c>
      <c r="L77" s="20">
        <v>1011874.39</v>
      </c>
      <c r="M77" s="19">
        <v>78915.91</v>
      </c>
      <c r="N77" s="20">
        <v>78915.91</v>
      </c>
      <c r="O77" s="19">
        <v>0</v>
      </c>
      <c r="P77" s="20">
        <v>0</v>
      </c>
      <c r="Q77" s="19">
        <v>93396.66</v>
      </c>
      <c r="R77" s="20">
        <v>324456.84</v>
      </c>
      <c r="S77" s="19">
        <v>0</v>
      </c>
      <c r="T77" s="20">
        <v>76931.55</v>
      </c>
      <c r="U77" s="19">
        <v>0</v>
      </c>
      <c r="V77" s="20">
        <v>61064517.25</v>
      </c>
      <c r="W77" s="19">
        <f t="shared" si="3"/>
        <v>55897270.13</v>
      </c>
      <c r="X77" s="20">
        <v>69585.26</v>
      </c>
      <c r="Y77" s="19">
        <v>1470783.52</v>
      </c>
      <c r="Z77" s="20">
        <v>0</v>
      </c>
      <c r="AA77" s="19">
        <v>0</v>
      </c>
      <c r="AB77" s="20" t="s">
        <v>45</v>
      </c>
      <c r="AC77" s="19">
        <v>1470783.52</v>
      </c>
      <c r="AD77" s="20">
        <v>0</v>
      </c>
      <c r="AE77" s="19">
        <v>-5167247.12</v>
      </c>
      <c r="AF77" s="20">
        <v>57455556.48</v>
      </c>
      <c r="AG77" s="19">
        <v>56143160.9</v>
      </c>
      <c r="AH77" s="20">
        <v>32394951.979999997</v>
      </c>
      <c r="AI77" s="19">
        <v>1518.54</v>
      </c>
      <c r="AJ77" s="20">
        <v>23746690.379999995</v>
      </c>
      <c r="AK77" s="19">
        <v>1312395.5799999998</v>
      </c>
      <c r="AL77" s="19">
        <v>938666.09</v>
      </c>
      <c r="AM77" s="19" t="s">
        <v>45</v>
      </c>
      <c r="AN77" s="19">
        <v>373729.49</v>
      </c>
    </row>
    <row r="78" spans="1:40" ht="12.75" customHeight="1">
      <c r="A78" s="22" t="s">
        <v>141</v>
      </c>
      <c r="B78" s="23">
        <v>2905909</v>
      </c>
      <c r="C78" s="22" t="s">
        <v>142</v>
      </c>
      <c r="D78" s="18">
        <v>29938</v>
      </c>
      <c r="E78" s="19">
        <f t="shared" si="2"/>
        <v>54186178.11</v>
      </c>
      <c r="F78" s="20">
        <v>52447793.31</v>
      </c>
      <c r="G78" s="19">
        <v>2008580.97</v>
      </c>
      <c r="H78" s="20">
        <v>1996530.3</v>
      </c>
      <c r="I78" s="19">
        <v>2505</v>
      </c>
      <c r="J78" s="20">
        <v>1387473.34</v>
      </c>
      <c r="K78" s="19">
        <v>38066.21</v>
      </c>
      <c r="L78" s="20">
        <v>568485.75</v>
      </c>
      <c r="M78" s="19">
        <v>12050.67</v>
      </c>
      <c r="N78" s="20">
        <v>12050.67</v>
      </c>
      <c r="O78" s="19">
        <v>0</v>
      </c>
      <c r="P78" s="20">
        <v>0</v>
      </c>
      <c r="Q78" s="19">
        <v>0</v>
      </c>
      <c r="R78" s="20">
        <v>130733.53</v>
      </c>
      <c r="S78" s="19">
        <v>0</v>
      </c>
      <c r="T78" s="20">
        <v>0</v>
      </c>
      <c r="U78" s="19">
        <v>0</v>
      </c>
      <c r="V78" s="20">
        <v>50125567.87</v>
      </c>
      <c r="W78" s="19">
        <f t="shared" si="3"/>
        <v>45771721.20999999</v>
      </c>
      <c r="X78" s="20">
        <v>182910.94</v>
      </c>
      <c r="Y78" s="19">
        <v>1738384.8</v>
      </c>
      <c r="Z78" s="20">
        <v>0</v>
      </c>
      <c r="AA78" s="19">
        <v>0</v>
      </c>
      <c r="AB78" s="20" t="s">
        <v>45</v>
      </c>
      <c r="AC78" s="19">
        <v>1738384.8</v>
      </c>
      <c r="AD78" s="20">
        <v>0</v>
      </c>
      <c r="AE78" s="19">
        <v>-4353846.66</v>
      </c>
      <c r="AF78" s="20">
        <v>48276597.94999999</v>
      </c>
      <c r="AG78" s="19">
        <v>38724813.14999999</v>
      </c>
      <c r="AH78" s="20">
        <v>21146428.34</v>
      </c>
      <c r="AI78" s="19" t="s">
        <v>45</v>
      </c>
      <c r="AJ78" s="20">
        <v>17578384.81</v>
      </c>
      <c r="AK78" s="19">
        <v>9551784.8</v>
      </c>
      <c r="AL78" s="19">
        <v>9261659.61</v>
      </c>
      <c r="AM78" s="19" t="s">
        <v>45</v>
      </c>
      <c r="AN78" s="19">
        <v>290125.19</v>
      </c>
    </row>
    <row r="79" spans="1:40" ht="12.75" customHeight="1">
      <c r="A79" s="22" t="s">
        <v>143</v>
      </c>
      <c r="B79" s="23">
        <v>2906006</v>
      </c>
      <c r="C79" s="22" t="s">
        <v>70</v>
      </c>
      <c r="D79" s="18">
        <v>72271</v>
      </c>
      <c r="E79" s="19">
        <f t="shared" si="2"/>
        <v>131002111.50999999</v>
      </c>
      <c r="F79" s="20">
        <v>129755797.32</v>
      </c>
      <c r="G79" s="19">
        <v>13033714.16</v>
      </c>
      <c r="H79" s="20">
        <v>12180138.59</v>
      </c>
      <c r="I79" s="19">
        <v>403267.1</v>
      </c>
      <c r="J79" s="20">
        <v>9260081.05</v>
      </c>
      <c r="K79" s="19">
        <v>202373.94</v>
      </c>
      <c r="L79" s="20">
        <v>2314416.5</v>
      </c>
      <c r="M79" s="19">
        <v>853575.57</v>
      </c>
      <c r="N79" s="20">
        <v>765036.98</v>
      </c>
      <c r="O79" s="19">
        <v>88538.59</v>
      </c>
      <c r="P79" s="20">
        <v>0</v>
      </c>
      <c r="Q79" s="19">
        <v>0</v>
      </c>
      <c r="R79" s="20">
        <v>876230.53</v>
      </c>
      <c r="S79" s="19">
        <v>0</v>
      </c>
      <c r="T79" s="20">
        <v>0</v>
      </c>
      <c r="U79" s="19">
        <v>0</v>
      </c>
      <c r="V79" s="20">
        <v>114375115.59</v>
      </c>
      <c r="W79" s="19">
        <f t="shared" si="3"/>
        <v>104602531.65</v>
      </c>
      <c r="X79" s="20">
        <v>1470737.04</v>
      </c>
      <c r="Y79" s="19">
        <v>1246314.19</v>
      </c>
      <c r="Z79" s="20">
        <v>0</v>
      </c>
      <c r="AA79" s="19">
        <v>0</v>
      </c>
      <c r="AB79" s="20" t="s">
        <v>45</v>
      </c>
      <c r="AC79" s="19">
        <v>1246314.19</v>
      </c>
      <c r="AD79" s="20">
        <v>0</v>
      </c>
      <c r="AE79" s="19">
        <v>-9772583.94</v>
      </c>
      <c r="AF79" s="20">
        <v>115961380.27999993</v>
      </c>
      <c r="AG79" s="19">
        <v>108757207.04999992</v>
      </c>
      <c r="AH79" s="20">
        <v>57652407.93999999</v>
      </c>
      <c r="AI79" s="19" t="s">
        <v>45</v>
      </c>
      <c r="AJ79" s="20">
        <v>51104799.10999999</v>
      </c>
      <c r="AK79" s="19">
        <v>7204173.230000001</v>
      </c>
      <c r="AL79" s="19">
        <v>4189099.78</v>
      </c>
      <c r="AM79" s="19" t="s">
        <v>45</v>
      </c>
      <c r="AN79" s="19">
        <v>3015073.45</v>
      </c>
    </row>
    <row r="80" spans="1:40" ht="12.75" customHeight="1">
      <c r="A80" s="22" t="s">
        <v>144</v>
      </c>
      <c r="B80" s="23">
        <v>2906105</v>
      </c>
      <c r="C80" s="22" t="s">
        <v>118</v>
      </c>
      <c r="D80" s="18">
        <v>10142</v>
      </c>
      <c r="E80" s="19">
        <f t="shared" si="2"/>
        <v>25429377.07</v>
      </c>
      <c r="F80" s="20">
        <v>25098338.91</v>
      </c>
      <c r="G80" s="19">
        <v>1082872.15</v>
      </c>
      <c r="H80" s="20">
        <v>1077106.19</v>
      </c>
      <c r="I80" s="19">
        <v>37430.02</v>
      </c>
      <c r="J80" s="20">
        <v>334664.04</v>
      </c>
      <c r="K80" s="19">
        <v>9246.1</v>
      </c>
      <c r="L80" s="20">
        <v>695766.03</v>
      </c>
      <c r="M80" s="19">
        <v>5765.96</v>
      </c>
      <c r="N80" s="20">
        <v>5765.96</v>
      </c>
      <c r="O80" s="19">
        <v>0</v>
      </c>
      <c r="P80" s="20">
        <v>0</v>
      </c>
      <c r="Q80" s="19">
        <v>0</v>
      </c>
      <c r="R80" s="20">
        <v>251740.83</v>
      </c>
      <c r="S80" s="19">
        <v>0</v>
      </c>
      <c r="T80" s="20">
        <v>992168.19</v>
      </c>
      <c r="U80" s="19">
        <v>0</v>
      </c>
      <c r="V80" s="20">
        <v>22506721.75</v>
      </c>
      <c r="W80" s="19">
        <f t="shared" si="3"/>
        <v>20685498.21</v>
      </c>
      <c r="X80" s="20">
        <v>264835.99</v>
      </c>
      <c r="Y80" s="19">
        <v>331038.16</v>
      </c>
      <c r="Z80" s="20">
        <v>0</v>
      </c>
      <c r="AA80" s="19">
        <v>0</v>
      </c>
      <c r="AB80" s="20" t="s">
        <v>45</v>
      </c>
      <c r="AC80" s="19">
        <v>331038.16</v>
      </c>
      <c r="AD80" s="20">
        <v>0</v>
      </c>
      <c r="AE80" s="19">
        <v>-1821223.54</v>
      </c>
      <c r="AF80" s="20">
        <v>23420044.119999994</v>
      </c>
      <c r="AG80" s="19">
        <v>20365104.019999992</v>
      </c>
      <c r="AH80" s="20">
        <v>10193289.81</v>
      </c>
      <c r="AI80" s="19" t="s">
        <v>45</v>
      </c>
      <c r="AJ80" s="20">
        <v>10171814.209999995</v>
      </c>
      <c r="AK80" s="19">
        <v>3054940.1</v>
      </c>
      <c r="AL80" s="19">
        <v>2660059.0500000003</v>
      </c>
      <c r="AM80" s="19" t="s">
        <v>45</v>
      </c>
      <c r="AN80" s="19">
        <v>394881.05</v>
      </c>
    </row>
    <row r="81" spans="1:40" ht="12.75" customHeight="1">
      <c r="A81" s="22" t="s">
        <v>145</v>
      </c>
      <c r="B81" s="23">
        <v>2906204</v>
      </c>
      <c r="C81" s="22" t="s">
        <v>65</v>
      </c>
      <c r="D81" s="18">
        <v>26382</v>
      </c>
      <c r="E81" s="19">
        <f t="shared" si="2"/>
        <v>44435837.83</v>
      </c>
      <c r="F81" s="20">
        <v>42713224.11</v>
      </c>
      <c r="G81" s="19">
        <v>3458585.69</v>
      </c>
      <c r="H81" s="20">
        <v>3399262.19</v>
      </c>
      <c r="I81" s="19">
        <v>13116.88</v>
      </c>
      <c r="J81" s="20">
        <v>2842776.31</v>
      </c>
      <c r="K81" s="19">
        <v>36805.25</v>
      </c>
      <c r="L81" s="20">
        <v>506563.75</v>
      </c>
      <c r="M81" s="19">
        <v>59323.5</v>
      </c>
      <c r="N81" s="20">
        <v>56960.67</v>
      </c>
      <c r="O81" s="19">
        <v>2362.83</v>
      </c>
      <c r="P81" s="20">
        <v>0</v>
      </c>
      <c r="Q81" s="19">
        <v>0</v>
      </c>
      <c r="R81" s="20">
        <v>84231.81</v>
      </c>
      <c r="S81" s="19">
        <v>0</v>
      </c>
      <c r="T81" s="20">
        <v>726776.85</v>
      </c>
      <c r="U81" s="19">
        <v>0</v>
      </c>
      <c r="V81" s="20">
        <v>38368927.97</v>
      </c>
      <c r="W81" s="19">
        <f t="shared" si="3"/>
        <v>34750834.85</v>
      </c>
      <c r="X81" s="20">
        <v>74701.79</v>
      </c>
      <c r="Y81" s="19">
        <v>1722613.72</v>
      </c>
      <c r="Z81" s="20">
        <v>0</v>
      </c>
      <c r="AA81" s="19">
        <v>0</v>
      </c>
      <c r="AB81" s="20" t="s">
        <v>45</v>
      </c>
      <c r="AC81" s="19">
        <v>1722613.72</v>
      </c>
      <c r="AD81" s="20">
        <v>0</v>
      </c>
      <c r="AE81" s="19">
        <v>-3618093.12</v>
      </c>
      <c r="AF81" s="20">
        <v>42293451.72999995</v>
      </c>
      <c r="AG81" s="19">
        <v>40547092.07999995</v>
      </c>
      <c r="AH81" s="20">
        <v>22798843.09</v>
      </c>
      <c r="AI81" s="19" t="s">
        <v>45</v>
      </c>
      <c r="AJ81" s="20">
        <v>17748248.989999995</v>
      </c>
      <c r="AK81" s="19">
        <v>1746359.65</v>
      </c>
      <c r="AL81" s="19">
        <v>1342500.0799999998</v>
      </c>
      <c r="AM81" s="19" t="s">
        <v>45</v>
      </c>
      <c r="AN81" s="19">
        <v>403859.57</v>
      </c>
    </row>
    <row r="82" spans="1:40" ht="12.75" customHeight="1">
      <c r="A82" s="22" t="s">
        <v>146</v>
      </c>
      <c r="B82" s="23">
        <v>2906303</v>
      </c>
      <c r="C82" s="22" t="s">
        <v>60</v>
      </c>
      <c r="D82" s="18">
        <v>33268</v>
      </c>
      <c r="E82" s="19">
        <f t="shared" si="2"/>
        <v>50801843.07</v>
      </c>
      <c r="F82" s="20">
        <v>50342028.77</v>
      </c>
      <c r="G82" s="19">
        <v>2765129.35</v>
      </c>
      <c r="H82" s="20">
        <v>2364480.18</v>
      </c>
      <c r="I82" s="19">
        <v>459071.83</v>
      </c>
      <c r="J82" s="20">
        <v>659166.37</v>
      </c>
      <c r="K82" s="19">
        <v>408370.43</v>
      </c>
      <c r="L82" s="20">
        <v>777005.04</v>
      </c>
      <c r="M82" s="19">
        <v>400649.17</v>
      </c>
      <c r="N82" s="20">
        <v>193570.65</v>
      </c>
      <c r="O82" s="19">
        <v>207078.52</v>
      </c>
      <c r="P82" s="20">
        <v>0</v>
      </c>
      <c r="Q82" s="19">
        <v>0</v>
      </c>
      <c r="R82" s="20">
        <v>342955.04</v>
      </c>
      <c r="S82" s="19">
        <v>0</v>
      </c>
      <c r="T82" s="20">
        <v>0</v>
      </c>
      <c r="U82" s="19">
        <v>0</v>
      </c>
      <c r="V82" s="20">
        <v>46689676.48</v>
      </c>
      <c r="W82" s="19">
        <f t="shared" si="3"/>
        <v>41788636.87</v>
      </c>
      <c r="X82" s="20">
        <v>544267.9</v>
      </c>
      <c r="Y82" s="19">
        <v>459814.3</v>
      </c>
      <c r="Z82" s="20">
        <v>0</v>
      </c>
      <c r="AA82" s="19">
        <v>0</v>
      </c>
      <c r="AB82" s="20" t="s">
        <v>45</v>
      </c>
      <c r="AC82" s="19">
        <v>459814.3</v>
      </c>
      <c r="AD82" s="20">
        <v>0</v>
      </c>
      <c r="AE82" s="19">
        <v>-4901039.61</v>
      </c>
      <c r="AF82" s="20">
        <v>43109492.42999997</v>
      </c>
      <c r="AG82" s="19">
        <v>41770230.85999997</v>
      </c>
      <c r="AH82" s="20">
        <v>29330352.720000006</v>
      </c>
      <c r="AI82" s="19">
        <v>39267.08</v>
      </c>
      <c r="AJ82" s="20">
        <v>12400611.060000012</v>
      </c>
      <c r="AK82" s="19">
        <v>1339261.5699999998</v>
      </c>
      <c r="AL82" s="19">
        <v>1008490.51</v>
      </c>
      <c r="AM82" s="19" t="s">
        <v>45</v>
      </c>
      <c r="AN82" s="19">
        <v>330771.06</v>
      </c>
    </row>
    <row r="83" spans="1:40" ht="12.75" customHeight="1">
      <c r="A83" s="22" t="s">
        <v>147</v>
      </c>
      <c r="B83" s="23">
        <v>2906402</v>
      </c>
      <c r="C83" s="22" t="s">
        <v>82</v>
      </c>
      <c r="D83" s="18">
        <v>9011</v>
      </c>
      <c r="E83" s="19">
        <f t="shared" si="2"/>
        <v>15323108.21</v>
      </c>
      <c r="F83" s="20">
        <v>14626052.89</v>
      </c>
      <c r="G83" s="19">
        <v>354420.2</v>
      </c>
      <c r="H83" s="20">
        <v>336874.19</v>
      </c>
      <c r="I83" s="19">
        <v>5594.31</v>
      </c>
      <c r="J83" s="20">
        <v>241847.04</v>
      </c>
      <c r="K83" s="19">
        <v>49166.94</v>
      </c>
      <c r="L83" s="20">
        <v>40265.9</v>
      </c>
      <c r="M83" s="19">
        <v>17546.01</v>
      </c>
      <c r="N83" s="20">
        <v>3392.41</v>
      </c>
      <c r="O83" s="19">
        <v>14153.6</v>
      </c>
      <c r="P83" s="20">
        <v>0</v>
      </c>
      <c r="Q83" s="19">
        <v>0</v>
      </c>
      <c r="R83" s="20">
        <v>56146.99</v>
      </c>
      <c r="S83" s="19">
        <v>0</v>
      </c>
      <c r="T83" s="20">
        <v>244116.75</v>
      </c>
      <c r="U83" s="19">
        <v>0</v>
      </c>
      <c r="V83" s="20">
        <v>13963170.83</v>
      </c>
      <c r="W83" s="19">
        <f t="shared" si="3"/>
        <v>12351196.24</v>
      </c>
      <c r="X83" s="20">
        <v>8198.12</v>
      </c>
      <c r="Y83" s="19">
        <v>697055.32</v>
      </c>
      <c r="Z83" s="20">
        <v>0</v>
      </c>
      <c r="AA83" s="19">
        <v>0</v>
      </c>
      <c r="AB83" s="20" t="s">
        <v>45</v>
      </c>
      <c r="AC83" s="19">
        <v>697055.32</v>
      </c>
      <c r="AD83" s="20">
        <v>0</v>
      </c>
      <c r="AE83" s="19">
        <v>-1611974.59</v>
      </c>
      <c r="AF83" s="20">
        <v>11754292.579999994</v>
      </c>
      <c r="AG83" s="19">
        <v>10969480.449999996</v>
      </c>
      <c r="AH83" s="20">
        <v>6559569.920000001</v>
      </c>
      <c r="AI83" s="19" t="s">
        <v>45</v>
      </c>
      <c r="AJ83" s="20">
        <v>4409910.529999999</v>
      </c>
      <c r="AK83" s="19">
        <v>784812.1299999999</v>
      </c>
      <c r="AL83" s="19">
        <v>700789.1199999999</v>
      </c>
      <c r="AM83" s="19" t="s">
        <v>45</v>
      </c>
      <c r="AN83" s="19">
        <v>84023.01</v>
      </c>
    </row>
    <row r="84" spans="1:40" ht="12.75" customHeight="1">
      <c r="A84" s="22" t="s">
        <v>148</v>
      </c>
      <c r="B84" s="23">
        <v>2906501</v>
      </c>
      <c r="C84" s="22" t="s">
        <v>139</v>
      </c>
      <c r="D84" s="18">
        <v>88806</v>
      </c>
      <c r="E84" s="19">
        <f t="shared" si="2"/>
        <v>276761827.48999995</v>
      </c>
      <c r="F84" s="20">
        <v>274527782.96</v>
      </c>
      <c r="G84" s="19">
        <v>57693493.16</v>
      </c>
      <c r="H84" s="20">
        <v>54779895.02</v>
      </c>
      <c r="I84" s="19">
        <v>5256948.5</v>
      </c>
      <c r="J84" s="20">
        <v>44865380.65</v>
      </c>
      <c r="K84" s="19">
        <v>906302.9</v>
      </c>
      <c r="L84" s="20">
        <v>3751262.97</v>
      </c>
      <c r="M84" s="19">
        <v>2913598.14</v>
      </c>
      <c r="N84" s="20">
        <v>2737395.65</v>
      </c>
      <c r="O84" s="19">
        <v>176202.49</v>
      </c>
      <c r="P84" s="20">
        <v>0</v>
      </c>
      <c r="Q84" s="19">
        <v>1821465.6</v>
      </c>
      <c r="R84" s="20">
        <v>1400802.56</v>
      </c>
      <c r="S84" s="19">
        <v>0</v>
      </c>
      <c r="T84" s="20">
        <v>92125.35</v>
      </c>
      <c r="U84" s="19">
        <v>0</v>
      </c>
      <c r="V84" s="20">
        <v>211163717.9</v>
      </c>
      <c r="W84" s="19">
        <f t="shared" si="3"/>
        <v>183045753.69</v>
      </c>
      <c r="X84" s="20">
        <v>2356178.39</v>
      </c>
      <c r="Y84" s="19">
        <v>2234044.53</v>
      </c>
      <c r="Z84" s="20">
        <v>0</v>
      </c>
      <c r="AA84" s="19">
        <v>189350</v>
      </c>
      <c r="AB84" s="20" t="s">
        <v>45</v>
      </c>
      <c r="AC84" s="19">
        <v>2044694.53</v>
      </c>
      <c r="AD84" s="20">
        <v>0</v>
      </c>
      <c r="AE84" s="19">
        <v>-28117964.21</v>
      </c>
      <c r="AF84" s="20">
        <v>236177480.20000008</v>
      </c>
      <c r="AG84" s="19">
        <v>225912314.23000008</v>
      </c>
      <c r="AH84" s="20">
        <v>123438075.67000002</v>
      </c>
      <c r="AI84" s="19" t="s">
        <v>45</v>
      </c>
      <c r="AJ84" s="20">
        <v>102474238.56</v>
      </c>
      <c r="AK84" s="19">
        <v>10265165.969999999</v>
      </c>
      <c r="AL84" s="19">
        <v>4203420.22</v>
      </c>
      <c r="AM84" s="19" t="s">
        <v>45</v>
      </c>
      <c r="AN84" s="19">
        <v>6061745.75</v>
      </c>
    </row>
    <row r="85" spans="1:40" ht="12.75" customHeight="1">
      <c r="A85" s="22" t="s">
        <v>149</v>
      </c>
      <c r="B85" s="23">
        <v>2906600</v>
      </c>
      <c r="C85" s="22" t="s">
        <v>121</v>
      </c>
      <c r="D85" s="18">
        <v>14667</v>
      </c>
      <c r="E85" s="19">
        <f t="shared" si="2"/>
        <v>26395675.67</v>
      </c>
      <c r="F85" s="20">
        <v>25138665.28</v>
      </c>
      <c r="G85" s="19">
        <v>780741.24</v>
      </c>
      <c r="H85" s="20">
        <v>755721.33</v>
      </c>
      <c r="I85" s="19">
        <v>3072.75</v>
      </c>
      <c r="J85" s="20">
        <v>237835.96</v>
      </c>
      <c r="K85" s="19">
        <v>91033.08</v>
      </c>
      <c r="L85" s="20">
        <v>423779.54</v>
      </c>
      <c r="M85" s="19">
        <v>25019.91</v>
      </c>
      <c r="N85" s="20">
        <v>16541.44</v>
      </c>
      <c r="O85" s="19">
        <v>8478.47</v>
      </c>
      <c r="P85" s="20">
        <v>0</v>
      </c>
      <c r="Q85" s="19">
        <v>0</v>
      </c>
      <c r="R85" s="20">
        <v>273757.46</v>
      </c>
      <c r="S85" s="19">
        <v>0</v>
      </c>
      <c r="T85" s="20">
        <v>0</v>
      </c>
      <c r="U85" s="19">
        <v>0</v>
      </c>
      <c r="V85" s="20">
        <v>24016577.61</v>
      </c>
      <c r="W85" s="19">
        <f t="shared" si="3"/>
        <v>21134865.63</v>
      </c>
      <c r="X85" s="20">
        <v>67588.97</v>
      </c>
      <c r="Y85" s="19">
        <v>1257010.39</v>
      </c>
      <c r="Z85" s="20">
        <v>0</v>
      </c>
      <c r="AA85" s="19">
        <v>12000</v>
      </c>
      <c r="AB85" s="20" t="s">
        <v>45</v>
      </c>
      <c r="AC85" s="19">
        <v>1245010.39</v>
      </c>
      <c r="AD85" s="20">
        <v>0</v>
      </c>
      <c r="AE85" s="19">
        <v>-2881711.98</v>
      </c>
      <c r="AF85" s="20">
        <v>19844240.58000001</v>
      </c>
      <c r="AG85" s="19">
        <v>18391877.63000001</v>
      </c>
      <c r="AH85" s="20">
        <v>9606481.980000002</v>
      </c>
      <c r="AI85" s="19" t="s">
        <v>45</v>
      </c>
      <c r="AJ85" s="20">
        <v>8785395.65</v>
      </c>
      <c r="AK85" s="19">
        <v>1452362.95</v>
      </c>
      <c r="AL85" s="19">
        <v>1323268.56</v>
      </c>
      <c r="AM85" s="19" t="s">
        <v>45</v>
      </c>
      <c r="AN85" s="19">
        <v>129094.39</v>
      </c>
    </row>
    <row r="86" spans="1:40" ht="12.75" customHeight="1">
      <c r="A86" s="22" t="s">
        <v>150</v>
      </c>
      <c r="B86" s="23">
        <v>2906709</v>
      </c>
      <c r="C86" s="22" t="s">
        <v>67</v>
      </c>
      <c r="D86" s="18">
        <v>26855</v>
      </c>
      <c r="E86" s="19">
        <f t="shared" si="2"/>
        <v>56971382.57</v>
      </c>
      <c r="F86" s="20">
        <v>54464019.6</v>
      </c>
      <c r="G86" s="19">
        <v>2369150.14</v>
      </c>
      <c r="H86" s="20">
        <v>2223303.57</v>
      </c>
      <c r="I86" s="19">
        <v>262921.97</v>
      </c>
      <c r="J86" s="20">
        <v>1348620.6</v>
      </c>
      <c r="K86" s="19">
        <v>47222.89</v>
      </c>
      <c r="L86" s="20">
        <v>564538.11</v>
      </c>
      <c r="M86" s="19">
        <v>145846.57</v>
      </c>
      <c r="N86" s="20">
        <v>145846.57</v>
      </c>
      <c r="O86" s="19">
        <v>0</v>
      </c>
      <c r="P86" s="20">
        <v>0</v>
      </c>
      <c r="Q86" s="19">
        <v>0</v>
      </c>
      <c r="R86" s="20">
        <v>236000.6</v>
      </c>
      <c r="S86" s="19">
        <v>0</v>
      </c>
      <c r="T86" s="20">
        <v>1128356.12</v>
      </c>
      <c r="U86" s="19">
        <v>0</v>
      </c>
      <c r="V86" s="20">
        <v>50079688.57</v>
      </c>
      <c r="W86" s="19">
        <f t="shared" si="3"/>
        <v>45867658.27</v>
      </c>
      <c r="X86" s="20">
        <v>650824.17</v>
      </c>
      <c r="Y86" s="19">
        <v>2507362.97</v>
      </c>
      <c r="Z86" s="20">
        <v>0</v>
      </c>
      <c r="AA86" s="19">
        <v>18893.16</v>
      </c>
      <c r="AB86" s="20" t="s">
        <v>45</v>
      </c>
      <c r="AC86" s="19">
        <v>2488469.81</v>
      </c>
      <c r="AD86" s="20">
        <v>0</v>
      </c>
      <c r="AE86" s="19">
        <v>-4212030.3</v>
      </c>
      <c r="AF86" s="20">
        <v>53786393.66000003</v>
      </c>
      <c r="AG86" s="19">
        <v>50506602.120000035</v>
      </c>
      <c r="AH86" s="20">
        <v>26797021.740000006</v>
      </c>
      <c r="AI86" s="19" t="s">
        <v>45</v>
      </c>
      <c r="AJ86" s="20">
        <v>23709580.38</v>
      </c>
      <c r="AK86" s="19">
        <v>3279791.5400000005</v>
      </c>
      <c r="AL86" s="19">
        <v>2612073.5700000003</v>
      </c>
      <c r="AM86" s="19" t="s">
        <v>45</v>
      </c>
      <c r="AN86" s="19">
        <v>667717.97</v>
      </c>
    </row>
    <row r="87" spans="1:40" ht="12.75" customHeight="1">
      <c r="A87" s="22" t="s">
        <v>151</v>
      </c>
      <c r="B87" s="23">
        <v>2906808</v>
      </c>
      <c r="C87" s="22" t="s">
        <v>82</v>
      </c>
      <c r="D87" s="18">
        <v>35235</v>
      </c>
      <c r="E87" s="19">
        <f t="shared" si="2"/>
        <v>64487310.03</v>
      </c>
      <c r="F87" s="20">
        <v>63669160.03</v>
      </c>
      <c r="G87" s="19">
        <v>1328562.13</v>
      </c>
      <c r="H87" s="20">
        <v>978004</v>
      </c>
      <c r="I87" s="19">
        <v>47619.35</v>
      </c>
      <c r="J87" s="20">
        <v>767431.04</v>
      </c>
      <c r="K87" s="19">
        <v>24019.3</v>
      </c>
      <c r="L87" s="20">
        <v>70029.02</v>
      </c>
      <c r="M87" s="19">
        <v>350558.13</v>
      </c>
      <c r="N87" s="20">
        <v>350558.13</v>
      </c>
      <c r="O87" s="19">
        <v>0</v>
      </c>
      <c r="P87" s="20">
        <v>0</v>
      </c>
      <c r="Q87" s="19">
        <v>0</v>
      </c>
      <c r="R87" s="20">
        <v>253746.4</v>
      </c>
      <c r="S87" s="19">
        <v>0</v>
      </c>
      <c r="T87" s="20">
        <v>0</v>
      </c>
      <c r="U87" s="19">
        <v>0</v>
      </c>
      <c r="V87" s="20">
        <v>61814084.29</v>
      </c>
      <c r="W87" s="19">
        <f t="shared" si="3"/>
        <v>57143791.14</v>
      </c>
      <c r="X87" s="20">
        <v>272767.21</v>
      </c>
      <c r="Y87" s="19">
        <v>818150</v>
      </c>
      <c r="Z87" s="20">
        <v>0</v>
      </c>
      <c r="AA87" s="19">
        <v>0</v>
      </c>
      <c r="AB87" s="20" t="s">
        <v>45</v>
      </c>
      <c r="AC87" s="19">
        <v>818150</v>
      </c>
      <c r="AD87" s="20">
        <v>0</v>
      </c>
      <c r="AE87" s="19">
        <v>-4670293.15</v>
      </c>
      <c r="AF87" s="20">
        <v>57491805.309999995</v>
      </c>
      <c r="AG87" s="19">
        <v>56340405.83</v>
      </c>
      <c r="AH87" s="20">
        <v>39573278.110000014</v>
      </c>
      <c r="AI87" s="19" t="s">
        <v>45</v>
      </c>
      <c r="AJ87" s="20">
        <v>16767127.720000006</v>
      </c>
      <c r="AK87" s="19">
        <v>1151399.4799999997</v>
      </c>
      <c r="AL87" s="19">
        <v>668844.98</v>
      </c>
      <c r="AM87" s="19" t="s">
        <v>45</v>
      </c>
      <c r="AN87" s="19">
        <v>482554.5</v>
      </c>
    </row>
    <row r="88" spans="1:40" ht="12.75" customHeight="1">
      <c r="A88" s="22" t="s">
        <v>152</v>
      </c>
      <c r="B88" s="23">
        <v>2906824</v>
      </c>
      <c r="C88" s="22" t="s">
        <v>142</v>
      </c>
      <c r="D88" s="18">
        <v>17177</v>
      </c>
      <c r="E88" s="19">
        <f t="shared" si="2"/>
        <v>39733676.73</v>
      </c>
      <c r="F88" s="20">
        <v>36721918.73</v>
      </c>
      <c r="G88" s="19">
        <v>1075831.3</v>
      </c>
      <c r="H88" s="20">
        <v>1020817.35</v>
      </c>
      <c r="I88" s="19">
        <v>21105.35</v>
      </c>
      <c r="J88" s="20">
        <v>365834.71</v>
      </c>
      <c r="K88" s="19">
        <v>30519.2</v>
      </c>
      <c r="L88" s="20">
        <v>603358.09</v>
      </c>
      <c r="M88" s="19">
        <v>55013.95</v>
      </c>
      <c r="N88" s="20">
        <v>54833.95</v>
      </c>
      <c r="O88" s="19">
        <v>180</v>
      </c>
      <c r="P88" s="20">
        <v>0</v>
      </c>
      <c r="Q88" s="19">
        <v>0</v>
      </c>
      <c r="R88" s="20">
        <v>298424.38</v>
      </c>
      <c r="S88" s="19">
        <v>0</v>
      </c>
      <c r="T88" s="20">
        <v>634513.33</v>
      </c>
      <c r="U88" s="19">
        <v>0</v>
      </c>
      <c r="V88" s="20">
        <v>33578953.13</v>
      </c>
      <c r="W88" s="19">
        <f t="shared" si="3"/>
        <v>29813145.090000004</v>
      </c>
      <c r="X88" s="20">
        <v>1134196.59</v>
      </c>
      <c r="Y88" s="19">
        <v>3011758</v>
      </c>
      <c r="Z88" s="20">
        <v>0</v>
      </c>
      <c r="AA88" s="19">
        <v>0</v>
      </c>
      <c r="AB88" s="20" t="s">
        <v>45</v>
      </c>
      <c r="AC88" s="19">
        <v>3011758</v>
      </c>
      <c r="AD88" s="20">
        <v>0</v>
      </c>
      <c r="AE88" s="19">
        <v>-3765808.04</v>
      </c>
      <c r="AF88" s="20">
        <v>35424454.23000003</v>
      </c>
      <c r="AG88" s="19">
        <v>31695135.530000024</v>
      </c>
      <c r="AH88" s="20">
        <v>17157204.2</v>
      </c>
      <c r="AI88" s="19" t="s">
        <v>45</v>
      </c>
      <c r="AJ88" s="20">
        <v>14537931.33</v>
      </c>
      <c r="AK88" s="19">
        <v>3729318.7</v>
      </c>
      <c r="AL88" s="19">
        <v>3424277.79</v>
      </c>
      <c r="AM88" s="19" t="s">
        <v>45</v>
      </c>
      <c r="AN88" s="19">
        <v>305040.91000000003</v>
      </c>
    </row>
    <row r="89" spans="1:40" ht="12.75" customHeight="1">
      <c r="A89" s="22" t="s">
        <v>153</v>
      </c>
      <c r="B89" s="23">
        <v>2906857</v>
      </c>
      <c r="C89" s="22" t="s">
        <v>90</v>
      </c>
      <c r="D89" s="18">
        <v>12118</v>
      </c>
      <c r="E89" s="19">
        <f t="shared" si="2"/>
        <v>23539654.21</v>
      </c>
      <c r="F89" s="20">
        <v>22420281.46</v>
      </c>
      <c r="G89" s="19">
        <v>553476.03</v>
      </c>
      <c r="H89" s="20">
        <v>498061.95</v>
      </c>
      <c r="I89" s="19">
        <v>34009.01</v>
      </c>
      <c r="J89" s="20">
        <v>234865.46</v>
      </c>
      <c r="K89" s="19">
        <v>42557.31</v>
      </c>
      <c r="L89" s="20">
        <v>186630.17</v>
      </c>
      <c r="M89" s="19">
        <v>55414.08</v>
      </c>
      <c r="N89" s="20">
        <v>44707.93</v>
      </c>
      <c r="O89" s="19">
        <v>10706.15</v>
      </c>
      <c r="P89" s="20">
        <v>0</v>
      </c>
      <c r="Q89" s="19">
        <v>0</v>
      </c>
      <c r="R89" s="20">
        <v>55745.89</v>
      </c>
      <c r="S89" s="19">
        <v>0</v>
      </c>
      <c r="T89" s="20">
        <v>0</v>
      </c>
      <c r="U89" s="19">
        <v>0</v>
      </c>
      <c r="V89" s="20">
        <v>21716587.43</v>
      </c>
      <c r="W89" s="19">
        <f t="shared" si="3"/>
        <v>19327402.66</v>
      </c>
      <c r="X89" s="20">
        <v>94472.11</v>
      </c>
      <c r="Y89" s="19">
        <v>1119372.75</v>
      </c>
      <c r="Z89" s="20">
        <v>0</v>
      </c>
      <c r="AA89" s="19">
        <v>0</v>
      </c>
      <c r="AB89" s="20" t="s">
        <v>45</v>
      </c>
      <c r="AC89" s="19">
        <v>1119372.75</v>
      </c>
      <c r="AD89" s="20">
        <v>0</v>
      </c>
      <c r="AE89" s="19">
        <v>-2389184.77</v>
      </c>
      <c r="AF89" s="20">
        <v>21506503.329999994</v>
      </c>
      <c r="AG89" s="19">
        <v>19561913.369999994</v>
      </c>
      <c r="AH89" s="20">
        <v>11928097.309999997</v>
      </c>
      <c r="AI89" s="19" t="s">
        <v>45</v>
      </c>
      <c r="AJ89" s="20">
        <v>7633816.06</v>
      </c>
      <c r="AK89" s="19">
        <v>1944589.9600000002</v>
      </c>
      <c r="AL89" s="19">
        <v>1174294.3</v>
      </c>
      <c r="AM89" s="19" t="s">
        <v>45</v>
      </c>
      <c r="AN89" s="19">
        <v>770295.66</v>
      </c>
    </row>
    <row r="90" spans="1:40" ht="12.75" customHeight="1">
      <c r="A90" s="22" t="s">
        <v>154</v>
      </c>
      <c r="B90" s="23">
        <v>2906873</v>
      </c>
      <c r="C90" s="22" t="s">
        <v>131</v>
      </c>
      <c r="D90" s="18">
        <v>29346</v>
      </c>
      <c r="E90" s="19">
        <f t="shared" si="2"/>
        <v>57185401.14</v>
      </c>
      <c r="F90" s="20">
        <v>56149449.33</v>
      </c>
      <c r="G90" s="19">
        <v>2954013.08</v>
      </c>
      <c r="H90" s="20">
        <v>2657107.51</v>
      </c>
      <c r="I90" s="19">
        <v>256453.12</v>
      </c>
      <c r="J90" s="20">
        <v>1510471.66</v>
      </c>
      <c r="K90" s="19">
        <v>92077.77</v>
      </c>
      <c r="L90" s="20">
        <v>627991.72</v>
      </c>
      <c r="M90" s="19">
        <v>296905.57</v>
      </c>
      <c r="N90" s="20">
        <v>285954.39</v>
      </c>
      <c r="O90" s="19">
        <v>10951.18</v>
      </c>
      <c r="P90" s="20">
        <v>0</v>
      </c>
      <c r="Q90" s="19">
        <v>109739.6</v>
      </c>
      <c r="R90" s="20">
        <v>252354.67</v>
      </c>
      <c r="S90" s="19">
        <v>0</v>
      </c>
      <c r="T90" s="20">
        <v>0</v>
      </c>
      <c r="U90" s="19">
        <v>0</v>
      </c>
      <c r="V90" s="20">
        <v>51565551.17</v>
      </c>
      <c r="W90" s="19">
        <f t="shared" si="3"/>
        <v>47167466.02</v>
      </c>
      <c r="X90" s="20">
        <v>1267790.81</v>
      </c>
      <c r="Y90" s="19">
        <v>1035951.81</v>
      </c>
      <c r="Z90" s="20">
        <v>0</v>
      </c>
      <c r="AA90" s="19">
        <v>0</v>
      </c>
      <c r="AB90" s="20" t="s">
        <v>45</v>
      </c>
      <c r="AC90" s="19">
        <v>1035951.81</v>
      </c>
      <c r="AD90" s="20">
        <v>0</v>
      </c>
      <c r="AE90" s="19">
        <v>-4398085.15</v>
      </c>
      <c r="AF90" s="20">
        <v>51387301.859999985</v>
      </c>
      <c r="AG90" s="19">
        <v>47101669.98999998</v>
      </c>
      <c r="AH90" s="20">
        <v>26344815.76</v>
      </c>
      <c r="AI90" s="19">
        <v>45941.09</v>
      </c>
      <c r="AJ90" s="20">
        <v>20710913.139999993</v>
      </c>
      <c r="AK90" s="19">
        <v>4285631.870000001</v>
      </c>
      <c r="AL90" s="19">
        <v>3688010.0100000002</v>
      </c>
      <c r="AM90" s="19" t="s">
        <v>45</v>
      </c>
      <c r="AN90" s="19">
        <v>597621.86</v>
      </c>
    </row>
    <row r="91" spans="1:40" ht="12.75" customHeight="1">
      <c r="A91" s="22" t="s">
        <v>155</v>
      </c>
      <c r="B91" s="23">
        <v>2906899</v>
      </c>
      <c r="C91" s="22" t="s">
        <v>67</v>
      </c>
      <c r="D91" s="18">
        <v>10016</v>
      </c>
      <c r="E91" s="19">
        <f t="shared" si="2"/>
        <v>14177301.09</v>
      </c>
      <c r="F91" s="20">
        <v>14177301.09</v>
      </c>
      <c r="G91" s="19">
        <v>78332.77</v>
      </c>
      <c r="H91" s="20">
        <v>78332.77</v>
      </c>
      <c r="I91" s="19">
        <v>0</v>
      </c>
      <c r="J91" s="20">
        <v>39986.78</v>
      </c>
      <c r="K91" s="19">
        <v>0</v>
      </c>
      <c r="L91" s="20">
        <v>38345.99</v>
      </c>
      <c r="M91" s="19">
        <v>0</v>
      </c>
      <c r="N91" s="20">
        <v>0</v>
      </c>
      <c r="O91" s="19">
        <v>0</v>
      </c>
      <c r="P91" s="20">
        <v>0</v>
      </c>
      <c r="Q91" s="19">
        <v>0</v>
      </c>
      <c r="R91" s="20">
        <v>114953.4</v>
      </c>
      <c r="S91" s="19">
        <v>0</v>
      </c>
      <c r="T91" s="20">
        <v>0</v>
      </c>
      <c r="U91" s="19">
        <v>0</v>
      </c>
      <c r="V91" s="20">
        <v>13956136.55</v>
      </c>
      <c r="W91" s="19">
        <f t="shared" si="3"/>
        <v>12550791.75</v>
      </c>
      <c r="X91" s="20">
        <v>27878.37</v>
      </c>
      <c r="Y91" s="19">
        <v>0</v>
      </c>
      <c r="Z91" s="20">
        <v>0</v>
      </c>
      <c r="AA91" s="19">
        <v>0</v>
      </c>
      <c r="AB91" s="20" t="s">
        <v>45</v>
      </c>
      <c r="AC91" s="19">
        <v>0</v>
      </c>
      <c r="AD91" s="20">
        <v>0</v>
      </c>
      <c r="AE91" s="19">
        <v>-1405344.8</v>
      </c>
      <c r="AF91" s="20">
        <v>12828970.33</v>
      </c>
      <c r="AG91" s="19">
        <v>12714310.47</v>
      </c>
      <c r="AH91" s="20">
        <v>7207667.99</v>
      </c>
      <c r="AI91" s="19" t="s">
        <v>45</v>
      </c>
      <c r="AJ91" s="20">
        <v>5506642.48</v>
      </c>
      <c r="AK91" s="19">
        <v>114659.8600000001</v>
      </c>
      <c r="AL91" s="19">
        <v>33592</v>
      </c>
      <c r="AM91" s="19" t="s">
        <v>45</v>
      </c>
      <c r="AN91" s="19">
        <v>81067.8600000001</v>
      </c>
    </row>
    <row r="92" spans="1:40" ht="12.75" customHeight="1">
      <c r="A92" s="22" t="s">
        <v>156</v>
      </c>
      <c r="B92" s="23">
        <v>2906907</v>
      </c>
      <c r="C92" s="22" t="s">
        <v>58</v>
      </c>
      <c r="D92" s="18">
        <v>22548</v>
      </c>
      <c r="E92" s="19">
        <f t="shared" si="2"/>
        <v>57077861.35</v>
      </c>
      <c r="F92" s="20">
        <v>56009334.64</v>
      </c>
      <c r="G92" s="19">
        <v>6877821.35</v>
      </c>
      <c r="H92" s="20">
        <v>6721111.66</v>
      </c>
      <c r="I92" s="19">
        <v>162701.14</v>
      </c>
      <c r="J92" s="20">
        <v>6013958.48</v>
      </c>
      <c r="K92" s="19">
        <v>159632.65</v>
      </c>
      <c r="L92" s="20">
        <v>384819.39</v>
      </c>
      <c r="M92" s="19">
        <v>156709.69</v>
      </c>
      <c r="N92" s="20">
        <v>149215.93</v>
      </c>
      <c r="O92" s="19">
        <v>7493.76</v>
      </c>
      <c r="P92" s="20">
        <v>0</v>
      </c>
      <c r="Q92" s="19">
        <v>0</v>
      </c>
      <c r="R92" s="20">
        <v>163757.64</v>
      </c>
      <c r="S92" s="19">
        <v>0</v>
      </c>
      <c r="T92" s="20">
        <v>0</v>
      </c>
      <c r="U92" s="19">
        <v>0</v>
      </c>
      <c r="V92" s="20">
        <v>48788705.47</v>
      </c>
      <c r="W92" s="19">
        <f t="shared" si="3"/>
        <v>43940458.92</v>
      </c>
      <c r="X92" s="20">
        <v>179050.18</v>
      </c>
      <c r="Y92" s="19">
        <v>1068526.71</v>
      </c>
      <c r="Z92" s="20">
        <v>0</v>
      </c>
      <c r="AA92" s="19">
        <v>0</v>
      </c>
      <c r="AB92" s="20" t="s">
        <v>45</v>
      </c>
      <c r="AC92" s="19">
        <v>1068526.71</v>
      </c>
      <c r="AD92" s="20">
        <v>0</v>
      </c>
      <c r="AE92" s="19">
        <v>-4848246.55</v>
      </c>
      <c r="AF92" s="20">
        <v>49188391.08000001</v>
      </c>
      <c r="AG92" s="19">
        <v>44937472.460000016</v>
      </c>
      <c r="AH92" s="20">
        <v>23233358.619999997</v>
      </c>
      <c r="AI92" s="19">
        <v>1560907.69</v>
      </c>
      <c r="AJ92" s="20">
        <v>20143206.150000002</v>
      </c>
      <c r="AK92" s="19">
        <v>4250918.62</v>
      </c>
      <c r="AL92" s="19">
        <v>3492189.1700000004</v>
      </c>
      <c r="AM92" s="19" t="s">
        <v>45</v>
      </c>
      <c r="AN92" s="19">
        <v>758729.45</v>
      </c>
    </row>
    <row r="93" spans="1:40" ht="12.75" customHeight="1">
      <c r="A93" s="22" t="s">
        <v>157</v>
      </c>
      <c r="B93" s="23">
        <v>2907004</v>
      </c>
      <c r="C93" s="22" t="s">
        <v>49</v>
      </c>
      <c r="D93" s="18">
        <v>9747</v>
      </c>
      <c r="E93" s="19">
        <f t="shared" si="2"/>
        <v>24226163.049999997</v>
      </c>
      <c r="F93" s="20">
        <v>23617408.33</v>
      </c>
      <c r="G93" s="19">
        <v>1321853.58</v>
      </c>
      <c r="H93" s="20">
        <v>1251269.45</v>
      </c>
      <c r="I93" s="19">
        <v>11691.81</v>
      </c>
      <c r="J93" s="20">
        <v>728238.78</v>
      </c>
      <c r="K93" s="19">
        <v>10253.18</v>
      </c>
      <c r="L93" s="20">
        <v>501085.68</v>
      </c>
      <c r="M93" s="19">
        <v>70584.13</v>
      </c>
      <c r="N93" s="20">
        <v>70584.13</v>
      </c>
      <c r="O93" s="19">
        <v>0</v>
      </c>
      <c r="P93" s="20">
        <v>0</v>
      </c>
      <c r="Q93" s="19">
        <v>0</v>
      </c>
      <c r="R93" s="20">
        <v>192539.35</v>
      </c>
      <c r="S93" s="19">
        <v>0</v>
      </c>
      <c r="T93" s="20">
        <v>437433.38</v>
      </c>
      <c r="U93" s="19">
        <v>0</v>
      </c>
      <c r="V93" s="20">
        <v>21642407.54</v>
      </c>
      <c r="W93" s="19">
        <f t="shared" si="3"/>
        <v>19714754.24</v>
      </c>
      <c r="X93" s="20">
        <v>23174.48</v>
      </c>
      <c r="Y93" s="19">
        <v>608754.72</v>
      </c>
      <c r="Z93" s="20">
        <v>0</v>
      </c>
      <c r="AA93" s="19">
        <v>0</v>
      </c>
      <c r="AB93" s="20" t="s">
        <v>45</v>
      </c>
      <c r="AC93" s="19">
        <v>608754.72</v>
      </c>
      <c r="AD93" s="20">
        <v>0</v>
      </c>
      <c r="AE93" s="19">
        <v>-1927653.3</v>
      </c>
      <c r="AF93" s="20">
        <v>20684377.779999997</v>
      </c>
      <c r="AG93" s="19">
        <v>19248425.209999997</v>
      </c>
      <c r="AH93" s="20">
        <v>11125609.24</v>
      </c>
      <c r="AI93" s="19">
        <v>672.74</v>
      </c>
      <c r="AJ93" s="20">
        <v>8122143.230000002</v>
      </c>
      <c r="AK93" s="19">
        <v>1435952.5699999998</v>
      </c>
      <c r="AL93" s="19">
        <v>928719.89</v>
      </c>
      <c r="AM93" s="19" t="s">
        <v>45</v>
      </c>
      <c r="AN93" s="19">
        <v>507232.68</v>
      </c>
    </row>
    <row r="94" spans="1:40" ht="12.75" customHeight="1">
      <c r="A94" s="22" t="s">
        <v>158</v>
      </c>
      <c r="B94" s="23">
        <v>2907103</v>
      </c>
      <c r="C94" s="22" t="s">
        <v>93</v>
      </c>
      <c r="D94" s="18">
        <v>29955</v>
      </c>
      <c r="E94" s="19">
        <f t="shared" si="2"/>
        <v>59152689.56</v>
      </c>
      <c r="F94" s="20">
        <v>59152689.56</v>
      </c>
      <c r="G94" s="19">
        <v>1669211.82</v>
      </c>
      <c r="H94" s="20">
        <v>1600860.67</v>
      </c>
      <c r="I94" s="19">
        <v>125160.22</v>
      </c>
      <c r="J94" s="20">
        <v>903636.83</v>
      </c>
      <c r="K94" s="19">
        <v>72976.58</v>
      </c>
      <c r="L94" s="20">
        <v>499087.04</v>
      </c>
      <c r="M94" s="19">
        <v>68351.15</v>
      </c>
      <c r="N94" s="20">
        <v>0</v>
      </c>
      <c r="O94" s="19">
        <v>68351.15</v>
      </c>
      <c r="P94" s="20">
        <v>0</v>
      </c>
      <c r="Q94" s="19">
        <v>0</v>
      </c>
      <c r="R94" s="20">
        <v>405440.23</v>
      </c>
      <c r="S94" s="19">
        <v>0</v>
      </c>
      <c r="T94" s="20">
        <v>0</v>
      </c>
      <c r="U94" s="19">
        <v>0</v>
      </c>
      <c r="V94" s="20">
        <v>56770497.26</v>
      </c>
      <c r="W94" s="19">
        <f t="shared" si="3"/>
        <v>52505598.48</v>
      </c>
      <c r="X94" s="20">
        <v>307540.25</v>
      </c>
      <c r="Y94" s="19">
        <v>0</v>
      </c>
      <c r="Z94" s="20">
        <v>0</v>
      </c>
      <c r="AA94" s="19">
        <v>0</v>
      </c>
      <c r="AB94" s="20" t="s">
        <v>45</v>
      </c>
      <c r="AC94" s="19">
        <v>0</v>
      </c>
      <c r="AD94" s="20">
        <v>0</v>
      </c>
      <c r="AE94" s="19">
        <v>-4264898.78</v>
      </c>
      <c r="AF94" s="20">
        <v>53513822.210000016</v>
      </c>
      <c r="AG94" s="19">
        <v>48734119.10000002</v>
      </c>
      <c r="AH94" s="20">
        <v>25094544.74</v>
      </c>
      <c r="AI94" s="19" t="s">
        <v>45</v>
      </c>
      <c r="AJ94" s="20">
        <v>23639574.359999992</v>
      </c>
      <c r="AK94" s="19">
        <v>4779703.11</v>
      </c>
      <c r="AL94" s="19">
        <v>4420163.07</v>
      </c>
      <c r="AM94" s="19">
        <v>9000</v>
      </c>
      <c r="AN94" s="19">
        <v>350540.04</v>
      </c>
    </row>
    <row r="95" spans="1:40" ht="12.75" customHeight="1">
      <c r="A95" s="22" t="s">
        <v>159</v>
      </c>
      <c r="B95" s="23">
        <v>2907202</v>
      </c>
      <c r="C95" s="22" t="s">
        <v>142</v>
      </c>
      <c r="D95" s="18">
        <v>72172</v>
      </c>
      <c r="E95" s="19">
        <f t="shared" si="2"/>
        <v>208997842.66000003</v>
      </c>
      <c r="F95" s="20">
        <v>207767972.33</v>
      </c>
      <c r="G95" s="19">
        <v>4171257.25</v>
      </c>
      <c r="H95" s="20">
        <v>3905151.04</v>
      </c>
      <c r="I95" s="19">
        <v>54090.53</v>
      </c>
      <c r="J95" s="20">
        <v>2552675.72</v>
      </c>
      <c r="K95" s="19">
        <v>75780.5</v>
      </c>
      <c r="L95" s="20">
        <v>1222604.29</v>
      </c>
      <c r="M95" s="19">
        <v>266106.21</v>
      </c>
      <c r="N95" s="20">
        <v>222955.66</v>
      </c>
      <c r="O95" s="19">
        <v>43150.55</v>
      </c>
      <c r="P95" s="20">
        <v>0</v>
      </c>
      <c r="Q95" s="19">
        <v>152560.2</v>
      </c>
      <c r="R95" s="20">
        <v>1683885.63</v>
      </c>
      <c r="S95" s="19">
        <v>0</v>
      </c>
      <c r="T95" s="20">
        <v>0</v>
      </c>
      <c r="U95" s="19">
        <v>0</v>
      </c>
      <c r="V95" s="20">
        <v>108996050.25</v>
      </c>
      <c r="W95" s="19">
        <f t="shared" si="3"/>
        <v>99887041.43</v>
      </c>
      <c r="X95" s="20">
        <v>92764219</v>
      </c>
      <c r="Y95" s="19">
        <v>1229870.33</v>
      </c>
      <c r="Z95" s="20">
        <v>0</v>
      </c>
      <c r="AA95" s="19">
        <v>0</v>
      </c>
      <c r="AB95" s="20" t="s">
        <v>45</v>
      </c>
      <c r="AC95" s="19">
        <v>1229870.33</v>
      </c>
      <c r="AD95" s="20">
        <v>0</v>
      </c>
      <c r="AE95" s="19">
        <v>-9109008.82</v>
      </c>
      <c r="AF95" s="20">
        <v>128015960.5</v>
      </c>
      <c r="AG95" s="19">
        <v>120986809.83</v>
      </c>
      <c r="AH95" s="20">
        <v>73032225.30000003</v>
      </c>
      <c r="AI95" s="19">
        <v>412818.49</v>
      </c>
      <c r="AJ95" s="20">
        <v>47541766.03999997</v>
      </c>
      <c r="AK95" s="19">
        <v>7029150.67</v>
      </c>
      <c r="AL95" s="19">
        <v>2179597.7199999997</v>
      </c>
      <c r="AM95" s="19">
        <v>30000</v>
      </c>
      <c r="AN95" s="19">
        <v>4819552.949999999</v>
      </c>
    </row>
    <row r="96" spans="1:40" ht="12.75" customHeight="1">
      <c r="A96" s="22" t="s">
        <v>160</v>
      </c>
      <c r="B96" s="23">
        <v>2907301</v>
      </c>
      <c r="C96" s="22" t="s">
        <v>127</v>
      </c>
      <c r="D96" s="18">
        <v>27286</v>
      </c>
      <c r="E96" s="19">
        <f t="shared" si="2"/>
        <v>51895767.78</v>
      </c>
      <c r="F96" s="20">
        <v>51836767.78</v>
      </c>
      <c r="G96" s="19">
        <v>2139765.53</v>
      </c>
      <c r="H96" s="20">
        <v>2074301.86</v>
      </c>
      <c r="I96" s="19">
        <v>56685.68</v>
      </c>
      <c r="J96" s="20">
        <v>1357451.67</v>
      </c>
      <c r="K96" s="19">
        <v>139019.82</v>
      </c>
      <c r="L96" s="20">
        <v>521144.69</v>
      </c>
      <c r="M96" s="19">
        <v>65463.67</v>
      </c>
      <c r="N96" s="20">
        <v>65463.67</v>
      </c>
      <c r="O96" s="19">
        <v>0</v>
      </c>
      <c r="P96" s="20">
        <v>0</v>
      </c>
      <c r="Q96" s="19">
        <v>0</v>
      </c>
      <c r="R96" s="20">
        <v>88192.76</v>
      </c>
      <c r="S96" s="19">
        <v>0</v>
      </c>
      <c r="T96" s="20">
        <v>290179.05</v>
      </c>
      <c r="U96" s="19">
        <v>0</v>
      </c>
      <c r="V96" s="20">
        <v>49056705.48</v>
      </c>
      <c r="W96" s="19">
        <f t="shared" si="3"/>
        <v>44684103.75</v>
      </c>
      <c r="X96" s="20">
        <v>261924.96</v>
      </c>
      <c r="Y96" s="19">
        <v>59000</v>
      </c>
      <c r="Z96" s="20">
        <v>0</v>
      </c>
      <c r="AA96" s="19">
        <v>59000</v>
      </c>
      <c r="AB96" s="20" t="s">
        <v>45</v>
      </c>
      <c r="AC96" s="19">
        <v>0</v>
      </c>
      <c r="AD96" s="20">
        <v>0</v>
      </c>
      <c r="AE96" s="19">
        <v>-4372601.73</v>
      </c>
      <c r="AF96" s="20">
        <v>44627376.120000005</v>
      </c>
      <c r="AG96" s="19">
        <v>42941660.50000001</v>
      </c>
      <c r="AH96" s="20">
        <v>25052121.98</v>
      </c>
      <c r="AI96" s="19">
        <v>29051.98</v>
      </c>
      <c r="AJ96" s="20">
        <v>17860486.540000003</v>
      </c>
      <c r="AK96" s="19">
        <v>1685715.6199999999</v>
      </c>
      <c r="AL96" s="19">
        <v>844586.78</v>
      </c>
      <c r="AM96" s="19" t="s">
        <v>45</v>
      </c>
      <c r="AN96" s="19">
        <v>841128.84</v>
      </c>
    </row>
    <row r="97" spans="1:40" ht="12.75" customHeight="1">
      <c r="A97" s="22" t="s">
        <v>161</v>
      </c>
      <c r="B97" s="23">
        <v>2907400</v>
      </c>
      <c r="C97" s="22" t="s">
        <v>72</v>
      </c>
      <c r="D97" s="18">
        <v>3672</v>
      </c>
      <c r="E97" s="19">
        <f t="shared" si="2"/>
        <v>14185968.809999999</v>
      </c>
      <c r="F97" s="20">
        <v>13761543.77</v>
      </c>
      <c r="G97" s="19">
        <v>289876.42</v>
      </c>
      <c r="H97" s="20">
        <v>247941.51</v>
      </c>
      <c r="I97" s="19">
        <v>2493.09</v>
      </c>
      <c r="J97" s="20">
        <v>126376.43</v>
      </c>
      <c r="K97" s="19">
        <v>61500</v>
      </c>
      <c r="L97" s="20">
        <v>57571.99</v>
      </c>
      <c r="M97" s="19">
        <v>41934.91</v>
      </c>
      <c r="N97" s="20">
        <v>40984.91</v>
      </c>
      <c r="O97" s="19">
        <v>950</v>
      </c>
      <c r="P97" s="20">
        <v>0</v>
      </c>
      <c r="Q97" s="19">
        <v>0</v>
      </c>
      <c r="R97" s="20">
        <v>67979.68</v>
      </c>
      <c r="S97" s="19">
        <v>0</v>
      </c>
      <c r="T97" s="20">
        <v>0</v>
      </c>
      <c r="U97" s="19">
        <v>0</v>
      </c>
      <c r="V97" s="20">
        <v>13395665.86</v>
      </c>
      <c r="W97" s="19">
        <f t="shared" si="3"/>
        <v>11579919.03</v>
      </c>
      <c r="X97" s="20">
        <v>8021.81</v>
      </c>
      <c r="Y97" s="19">
        <v>424425.04</v>
      </c>
      <c r="Z97" s="20">
        <v>0</v>
      </c>
      <c r="AA97" s="19">
        <v>0</v>
      </c>
      <c r="AB97" s="20" t="s">
        <v>45</v>
      </c>
      <c r="AC97" s="19">
        <v>424425.04</v>
      </c>
      <c r="AD97" s="20">
        <v>0</v>
      </c>
      <c r="AE97" s="19">
        <v>-1815746.83</v>
      </c>
      <c r="AF97" s="20">
        <v>11745740.39</v>
      </c>
      <c r="AG97" s="19">
        <v>10573097.83</v>
      </c>
      <c r="AH97" s="20">
        <v>5227592.13</v>
      </c>
      <c r="AI97" s="19">
        <v>1600</v>
      </c>
      <c r="AJ97" s="20">
        <v>5343905.699999999</v>
      </c>
      <c r="AK97" s="19">
        <v>1172642.56</v>
      </c>
      <c r="AL97" s="19">
        <v>1022796.56</v>
      </c>
      <c r="AM97" s="19" t="s">
        <v>45</v>
      </c>
      <c r="AN97" s="19">
        <v>149846</v>
      </c>
    </row>
    <row r="98" spans="1:40" ht="12.75" customHeight="1">
      <c r="A98" s="22" t="s">
        <v>162</v>
      </c>
      <c r="B98" s="23">
        <v>2907509</v>
      </c>
      <c r="C98" s="22" t="s">
        <v>49</v>
      </c>
      <c r="D98" s="18">
        <v>55719</v>
      </c>
      <c r="E98" s="19">
        <f t="shared" si="2"/>
        <v>98436989.42</v>
      </c>
      <c r="F98" s="20">
        <v>97150293.42</v>
      </c>
      <c r="G98" s="19">
        <v>17433227.1</v>
      </c>
      <c r="H98" s="20">
        <v>17125485.68</v>
      </c>
      <c r="I98" s="19">
        <v>583267.36</v>
      </c>
      <c r="J98" s="20">
        <v>15353907.13</v>
      </c>
      <c r="K98" s="19">
        <v>266649.94</v>
      </c>
      <c r="L98" s="20">
        <v>921661.25</v>
      </c>
      <c r="M98" s="19">
        <v>307741.42</v>
      </c>
      <c r="N98" s="20">
        <v>285858.39</v>
      </c>
      <c r="O98" s="19">
        <v>21883.03</v>
      </c>
      <c r="P98" s="20">
        <v>0</v>
      </c>
      <c r="Q98" s="19">
        <v>0</v>
      </c>
      <c r="R98" s="20">
        <v>568013.43</v>
      </c>
      <c r="S98" s="19">
        <v>0</v>
      </c>
      <c r="T98" s="20">
        <v>20372.52</v>
      </c>
      <c r="U98" s="19">
        <v>0</v>
      </c>
      <c r="V98" s="20">
        <v>78442304.03</v>
      </c>
      <c r="W98" s="19">
        <f t="shared" si="3"/>
        <v>70786469.25</v>
      </c>
      <c r="X98" s="20">
        <v>686376.34</v>
      </c>
      <c r="Y98" s="19">
        <v>1286696</v>
      </c>
      <c r="Z98" s="20">
        <v>0</v>
      </c>
      <c r="AA98" s="19">
        <v>0</v>
      </c>
      <c r="AB98" s="20" t="s">
        <v>45</v>
      </c>
      <c r="AC98" s="19">
        <v>1286696</v>
      </c>
      <c r="AD98" s="20">
        <v>0</v>
      </c>
      <c r="AE98" s="19">
        <v>-7655834.78</v>
      </c>
      <c r="AF98" s="20">
        <v>87652807.32000002</v>
      </c>
      <c r="AG98" s="19">
        <v>81513463.66000003</v>
      </c>
      <c r="AH98" s="20">
        <v>38106820.53000001</v>
      </c>
      <c r="AI98" s="19" t="s">
        <v>45</v>
      </c>
      <c r="AJ98" s="20">
        <v>43406643.13000001</v>
      </c>
      <c r="AK98" s="19">
        <v>6139343.659999997</v>
      </c>
      <c r="AL98" s="19">
        <v>5477801.979999998</v>
      </c>
      <c r="AM98" s="19">
        <v>1470</v>
      </c>
      <c r="AN98" s="19">
        <v>660071.68</v>
      </c>
    </row>
    <row r="99" spans="1:40" ht="12.75" customHeight="1">
      <c r="A99" s="22" t="s">
        <v>163</v>
      </c>
      <c r="B99" s="23">
        <v>2907558</v>
      </c>
      <c r="C99" s="22" t="s">
        <v>114</v>
      </c>
      <c r="D99" s="18">
        <v>9762</v>
      </c>
      <c r="E99" s="19">
        <f t="shared" si="2"/>
        <v>20001357.37</v>
      </c>
      <c r="F99" s="20">
        <v>19499298.12</v>
      </c>
      <c r="G99" s="19">
        <v>209410.15</v>
      </c>
      <c r="H99" s="20">
        <v>205493.01</v>
      </c>
      <c r="I99" s="19">
        <v>7246.29</v>
      </c>
      <c r="J99" s="20">
        <v>133194.81</v>
      </c>
      <c r="K99" s="19">
        <v>0</v>
      </c>
      <c r="L99" s="20">
        <v>65051.91</v>
      </c>
      <c r="M99" s="19">
        <v>3917.14</v>
      </c>
      <c r="N99" s="20">
        <v>3917.14</v>
      </c>
      <c r="O99" s="19">
        <v>0</v>
      </c>
      <c r="P99" s="20">
        <v>0</v>
      </c>
      <c r="Q99" s="19">
        <v>48699.31</v>
      </c>
      <c r="R99" s="20">
        <v>186364.22</v>
      </c>
      <c r="S99" s="19">
        <v>0</v>
      </c>
      <c r="T99" s="20">
        <v>0</v>
      </c>
      <c r="U99" s="19">
        <v>0</v>
      </c>
      <c r="V99" s="20">
        <v>19019803.06</v>
      </c>
      <c r="W99" s="19">
        <f t="shared" si="3"/>
        <v>17198066.7</v>
      </c>
      <c r="X99" s="20">
        <v>35021.38</v>
      </c>
      <c r="Y99" s="19">
        <v>502059.25</v>
      </c>
      <c r="Z99" s="20">
        <v>0</v>
      </c>
      <c r="AA99" s="19">
        <v>0</v>
      </c>
      <c r="AB99" s="20" t="s">
        <v>45</v>
      </c>
      <c r="AC99" s="19">
        <v>502059.25</v>
      </c>
      <c r="AD99" s="20">
        <v>0</v>
      </c>
      <c r="AE99" s="19">
        <v>-1821736.36</v>
      </c>
      <c r="AF99" s="20">
        <v>15778693.830000004</v>
      </c>
      <c r="AG99" s="19">
        <v>14607742.850000003</v>
      </c>
      <c r="AH99" s="20">
        <v>7711425.33</v>
      </c>
      <c r="AI99" s="19">
        <v>2765.39</v>
      </c>
      <c r="AJ99" s="20">
        <v>6893552.130000002</v>
      </c>
      <c r="AK99" s="19">
        <v>1170950.98</v>
      </c>
      <c r="AL99" s="19">
        <v>969913.33</v>
      </c>
      <c r="AM99" s="19" t="s">
        <v>45</v>
      </c>
      <c r="AN99" s="19">
        <v>201037.65</v>
      </c>
    </row>
    <row r="100" spans="1:40" ht="12.75" customHeight="1">
      <c r="A100" s="22" t="s">
        <v>164</v>
      </c>
      <c r="B100" s="23">
        <v>2907608</v>
      </c>
      <c r="C100" s="22" t="s">
        <v>65</v>
      </c>
      <c r="D100" s="18">
        <v>18140</v>
      </c>
      <c r="E100" s="19">
        <f t="shared" si="2"/>
        <v>35087528.12</v>
      </c>
      <c r="F100" s="20">
        <v>35087528.12</v>
      </c>
      <c r="G100" s="19">
        <v>1283813.3</v>
      </c>
      <c r="H100" s="20">
        <v>1022741.37</v>
      </c>
      <c r="I100" s="19">
        <v>153371.51</v>
      </c>
      <c r="J100" s="20">
        <v>560875.67</v>
      </c>
      <c r="K100" s="19">
        <v>65174.75</v>
      </c>
      <c r="L100" s="20">
        <v>243319.44</v>
      </c>
      <c r="M100" s="19">
        <v>261071.93</v>
      </c>
      <c r="N100" s="20">
        <v>244384.63</v>
      </c>
      <c r="O100" s="19">
        <v>16687.3</v>
      </c>
      <c r="P100" s="20">
        <v>0</v>
      </c>
      <c r="Q100" s="19">
        <v>0</v>
      </c>
      <c r="R100" s="20">
        <v>70846.51</v>
      </c>
      <c r="S100" s="19">
        <v>0</v>
      </c>
      <c r="T100" s="20">
        <v>1020553.13</v>
      </c>
      <c r="U100" s="19">
        <v>0</v>
      </c>
      <c r="V100" s="20">
        <v>32568534.65</v>
      </c>
      <c r="W100" s="19">
        <f t="shared" si="3"/>
        <v>29200071.439999998</v>
      </c>
      <c r="X100" s="20">
        <v>143780.53</v>
      </c>
      <c r="Y100" s="19">
        <v>0</v>
      </c>
      <c r="Z100" s="20">
        <v>0</v>
      </c>
      <c r="AA100" s="19">
        <v>0</v>
      </c>
      <c r="AB100" s="20" t="s">
        <v>45</v>
      </c>
      <c r="AC100" s="19">
        <v>0</v>
      </c>
      <c r="AD100" s="20">
        <v>0</v>
      </c>
      <c r="AE100" s="19">
        <v>-3368463.21</v>
      </c>
      <c r="AF100" s="20">
        <v>31395570.880000014</v>
      </c>
      <c r="AG100" s="19">
        <v>29235258.650000013</v>
      </c>
      <c r="AH100" s="20">
        <v>17931395.52</v>
      </c>
      <c r="AI100" s="19" t="s">
        <v>45</v>
      </c>
      <c r="AJ100" s="20">
        <v>11303863.130000003</v>
      </c>
      <c r="AK100" s="19">
        <v>2160312.2300000004</v>
      </c>
      <c r="AL100" s="19">
        <v>1658156.9100000001</v>
      </c>
      <c r="AM100" s="19" t="s">
        <v>45</v>
      </c>
      <c r="AN100" s="19">
        <v>502155.32</v>
      </c>
    </row>
    <row r="101" spans="1:40" ht="12.75" customHeight="1">
      <c r="A101" s="22" t="s">
        <v>165</v>
      </c>
      <c r="B101" s="23">
        <v>2907707</v>
      </c>
      <c r="C101" s="22" t="s">
        <v>47</v>
      </c>
      <c r="D101" s="18">
        <v>11522</v>
      </c>
      <c r="E101" s="19">
        <f t="shared" si="2"/>
        <v>27311677.279999997</v>
      </c>
      <c r="F101" s="20">
        <v>26674213.74</v>
      </c>
      <c r="G101" s="19">
        <v>928558.46</v>
      </c>
      <c r="H101" s="20">
        <v>905805.2</v>
      </c>
      <c r="I101" s="19">
        <v>11463.45</v>
      </c>
      <c r="J101" s="20">
        <v>458707.18</v>
      </c>
      <c r="K101" s="19">
        <v>4131.32</v>
      </c>
      <c r="L101" s="20">
        <v>431503.25</v>
      </c>
      <c r="M101" s="19">
        <v>22753.26</v>
      </c>
      <c r="N101" s="20">
        <v>18254.82</v>
      </c>
      <c r="O101" s="19">
        <v>4498.44</v>
      </c>
      <c r="P101" s="20">
        <v>0</v>
      </c>
      <c r="Q101" s="19">
        <v>0</v>
      </c>
      <c r="R101" s="20">
        <v>100116.21</v>
      </c>
      <c r="S101" s="19">
        <v>0</v>
      </c>
      <c r="T101" s="20">
        <v>36396.17</v>
      </c>
      <c r="U101" s="19">
        <v>0</v>
      </c>
      <c r="V101" s="20">
        <v>25023568.54</v>
      </c>
      <c r="W101" s="19">
        <f t="shared" si="3"/>
        <v>22412603.439999998</v>
      </c>
      <c r="X101" s="20">
        <v>585574.36</v>
      </c>
      <c r="Y101" s="19">
        <v>637463.54</v>
      </c>
      <c r="Z101" s="20">
        <v>0</v>
      </c>
      <c r="AA101" s="19">
        <v>0</v>
      </c>
      <c r="AB101" s="20" t="s">
        <v>45</v>
      </c>
      <c r="AC101" s="19">
        <v>637463.54</v>
      </c>
      <c r="AD101" s="20">
        <v>0</v>
      </c>
      <c r="AE101" s="19">
        <v>-2610965.1</v>
      </c>
      <c r="AF101" s="20">
        <v>24244799.209999997</v>
      </c>
      <c r="AG101" s="19">
        <v>23431695.639999997</v>
      </c>
      <c r="AH101" s="20">
        <v>13966669.53</v>
      </c>
      <c r="AI101" s="19" t="s">
        <v>45</v>
      </c>
      <c r="AJ101" s="20">
        <v>9465026.11</v>
      </c>
      <c r="AK101" s="19">
        <v>813103.57</v>
      </c>
      <c r="AL101" s="19">
        <v>729955.23</v>
      </c>
      <c r="AM101" s="19" t="s">
        <v>45</v>
      </c>
      <c r="AN101" s="19">
        <v>83148.34</v>
      </c>
    </row>
    <row r="102" spans="1:40" ht="12.75" customHeight="1">
      <c r="A102" s="22" t="s">
        <v>166</v>
      </c>
      <c r="B102" s="23">
        <v>2907806</v>
      </c>
      <c r="C102" s="22" t="s">
        <v>51</v>
      </c>
      <c r="D102" s="18">
        <v>34478</v>
      </c>
      <c r="E102" s="19">
        <f t="shared" si="2"/>
        <v>53331914.36</v>
      </c>
      <c r="F102" s="20">
        <v>53331914.36</v>
      </c>
      <c r="G102" s="19">
        <v>1468357.41</v>
      </c>
      <c r="H102" s="20">
        <v>1197684.51</v>
      </c>
      <c r="I102" s="19">
        <v>73869.99</v>
      </c>
      <c r="J102" s="20">
        <v>855645.14</v>
      </c>
      <c r="K102" s="19">
        <v>113938.04</v>
      </c>
      <c r="L102" s="20">
        <v>154231.34</v>
      </c>
      <c r="M102" s="19">
        <v>270672.9</v>
      </c>
      <c r="N102" s="20">
        <v>215493.43</v>
      </c>
      <c r="O102" s="19">
        <v>55179.47</v>
      </c>
      <c r="P102" s="20">
        <v>0</v>
      </c>
      <c r="Q102" s="19">
        <v>339042.07</v>
      </c>
      <c r="R102" s="20">
        <v>595809.39</v>
      </c>
      <c r="S102" s="19">
        <v>0</v>
      </c>
      <c r="T102" s="20">
        <v>1749253.35</v>
      </c>
      <c r="U102" s="19">
        <v>0</v>
      </c>
      <c r="V102" s="20">
        <v>48864314.01</v>
      </c>
      <c r="W102" s="19">
        <f t="shared" si="3"/>
        <v>44134867.91</v>
      </c>
      <c r="X102" s="20">
        <v>315138.13</v>
      </c>
      <c r="Y102" s="19">
        <v>0</v>
      </c>
      <c r="Z102" s="20">
        <v>0</v>
      </c>
      <c r="AA102" s="19">
        <v>0</v>
      </c>
      <c r="AB102" s="20" t="s">
        <v>45</v>
      </c>
      <c r="AC102" s="19">
        <v>0</v>
      </c>
      <c r="AD102" s="20">
        <v>0</v>
      </c>
      <c r="AE102" s="19">
        <v>-4729446.1</v>
      </c>
      <c r="AF102" s="20">
        <v>50601285.71</v>
      </c>
      <c r="AG102" s="19">
        <v>46116113.47</v>
      </c>
      <c r="AH102" s="20">
        <v>29090530.040000003</v>
      </c>
      <c r="AI102" s="19" t="s">
        <v>45</v>
      </c>
      <c r="AJ102" s="20">
        <v>17025583.430000007</v>
      </c>
      <c r="AK102" s="19">
        <v>4485172.24</v>
      </c>
      <c r="AL102" s="19">
        <v>4015990.52</v>
      </c>
      <c r="AM102" s="19" t="s">
        <v>45</v>
      </c>
      <c r="AN102" s="19">
        <v>469181.72</v>
      </c>
    </row>
    <row r="103" spans="1:40" ht="12.75" customHeight="1">
      <c r="A103" s="22" t="s">
        <v>167</v>
      </c>
      <c r="B103" s="23">
        <v>2907905</v>
      </c>
      <c r="C103" s="22" t="s">
        <v>51</v>
      </c>
      <c r="D103" s="18">
        <v>17602</v>
      </c>
      <c r="E103" s="19">
        <f t="shared" si="2"/>
        <v>38798570.7</v>
      </c>
      <c r="F103" s="20">
        <v>38241618.7</v>
      </c>
      <c r="G103" s="19">
        <v>2133747.43</v>
      </c>
      <c r="H103" s="20">
        <v>2069588.05</v>
      </c>
      <c r="I103" s="19">
        <v>82662.37</v>
      </c>
      <c r="J103" s="20">
        <v>503982.18</v>
      </c>
      <c r="K103" s="19">
        <v>17077.46</v>
      </c>
      <c r="L103" s="20">
        <v>1465866.04</v>
      </c>
      <c r="M103" s="19">
        <v>64159.38</v>
      </c>
      <c r="N103" s="20">
        <v>64159.38</v>
      </c>
      <c r="O103" s="19">
        <v>0</v>
      </c>
      <c r="P103" s="20">
        <v>0</v>
      </c>
      <c r="Q103" s="19">
        <v>0</v>
      </c>
      <c r="R103" s="20">
        <v>114917.3</v>
      </c>
      <c r="S103" s="19">
        <v>0</v>
      </c>
      <c r="T103" s="20">
        <v>587143.27</v>
      </c>
      <c r="U103" s="19">
        <v>0</v>
      </c>
      <c r="V103" s="20">
        <v>35258543.83</v>
      </c>
      <c r="W103" s="19">
        <f t="shared" si="3"/>
        <v>34768801.9</v>
      </c>
      <c r="X103" s="20">
        <v>147266.87</v>
      </c>
      <c r="Y103" s="19">
        <v>556952</v>
      </c>
      <c r="Z103" s="20">
        <v>0</v>
      </c>
      <c r="AA103" s="19">
        <v>130312</v>
      </c>
      <c r="AB103" s="20" t="s">
        <v>45</v>
      </c>
      <c r="AC103" s="19">
        <v>426640</v>
      </c>
      <c r="AD103" s="20">
        <v>0</v>
      </c>
      <c r="AE103" s="19">
        <v>-489741.93</v>
      </c>
      <c r="AF103" s="20">
        <v>30073025.10000001</v>
      </c>
      <c r="AG103" s="19">
        <v>28992271.410000008</v>
      </c>
      <c r="AH103" s="20">
        <v>17091590.380000003</v>
      </c>
      <c r="AI103" s="19" t="s">
        <v>45</v>
      </c>
      <c r="AJ103" s="20">
        <v>11900681.030000007</v>
      </c>
      <c r="AK103" s="19">
        <v>1080753.69</v>
      </c>
      <c r="AL103" s="19">
        <v>744584.7</v>
      </c>
      <c r="AM103" s="19" t="s">
        <v>45</v>
      </c>
      <c r="AN103" s="19">
        <v>336168.99</v>
      </c>
    </row>
    <row r="104" spans="1:40" ht="12.75" customHeight="1">
      <c r="A104" s="22" t="s">
        <v>168</v>
      </c>
      <c r="B104" s="23">
        <v>2908002</v>
      </c>
      <c r="C104" s="22" t="s">
        <v>60</v>
      </c>
      <c r="D104" s="18">
        <v>19770</v>
      </c>
      <c r="E104" s="19">
        <f t="shared" si="2"/>
        <v>37668109.220000006</v>
      </c>
      <c r="F104" s="20">
        <v>37665343.63</v>
      </c>
      <c r="G104" s="19">
        <v>596890.73</v>
      </c>
      <c r="H104" s="20">
        <v>521793.39</v>
      </c>
      <c r="I104" s="19">
        <v>191755.61</v>
      </c>
      <c r="J104" s="20">
        <v>258978.39</v>
      </c>
      <c r="K104" s="19">
        <v>30162.88</v>
      </c>
      <c r="L104" s="20">
        <v>40896.51</v>
      </c>
      <c r="M104" s="19">
        <v>75097.34</v>
      </c>
      <c r="N104" s="20">
        <v>45695.83</v>
      </c>
      <c r="O104" s="19">
        <v>29401.51</v>
      </c>
      <c r="P104" s="20">
        <v>0</v>
      </c>
      <c r="Q104" s="19">
        <v>0</v>
      </c>
      <c r="R104" s="20">
        <v>46674.84</v>
      </c>
      <c r="S104" s="19">
        <v>0</v>
      </c>
      <c r="T104" s="20">
        <v>0</v>
      </c>
      <c r="U104" s="19">
        <v>0</v>
      </c>
      <c r="V104" s="20">
        <v>36936497.39</v>
      </c>
      <c r="W104" s="19">
        <f t="shared" si="3"/>
        <v>33400874.26</v>
      </c>
      <c r="X104" s="20">
        <v>85280.67</v>
      </c>
      <c r="Y104" s="19">
        <v>2765.59</v>
      </c>
      <c r="Z104" s="20">
        <v>0</v>
      </c>
      <c r="AA104" s="19">
        <v>0</v>
      </c>
      <c r="AB104" s="20" t="s">
        <v>45</v>
      </c>
      <c r="AC104" s="19">
        <v>2765.59</v>
      </c>
      <c r="AD104" s="20">
        <v>0</v>
      </c>
      <c r="AE104" s="19">
        <v>-3535623.13</v>
      </c>
      <c r="AF104" s="20">
        <v>33423165.409999993</v>
      </c>
      <c r="AG104" s="19">
        <v>29719740.159999993</v>
      </c>
      <c r="AH104" s="20">
        <v>19500770.71</v>
      </c>
      <c r="AI104" s="19" t="s">
        <v>45</v>
      </c>
      <c r="AJ104" s="20">
        <v>10218969.450000003</v>
      </c>
      <c r="AK104" s="19">
        <v>3703425.249999999</v>
      </c>
      <c r="AL104" s="19">
        <v>169289.32</v>
      </c>
      <c r="AM104" s="19" t="s">
        <v>45</v>
      </c>
      <c r="AN104" s="19">
        <v>3534135.929999999</v>
      </c>
    </row>
    <row r="105" spans="1:40" ht="12.75" customHeight="1">
      <c r="A105" s="22" t="s">
        <v>169</v>
      </c>
      <c r="B105" s="23">
        <v>2908101</v>
      </c>
      <c r="C105" s="22" t="s">
        <v>118</v>
      </c>
      <c r="D105" s="18">
        <v>19396</v>
      </c>
      <c r="E105" s="19">
        <f t="shared" si="2"/>
        <v>46938307.61</v>
      </c>
      <c r="F105" s="20">
        <v>46684792.61</v>
      </c>
      <c r="G105" s="19">
        <v>1823987.72</v>
      </c>
      <c r="H105" s="20">
        <v>1667208.98</v>
      </c>
      <c r="I105" s="19">
        <v>65701.22</v>
      </c>
      <c r="J105" s="20">
        <v>694977.52</v>
      </c>
      <c r="K105" s="19">
        <v>510809.58</v>
      </c>
      <c r="L105" s="20">
        <v>395720.66</v>
      </c>
      <c r="M105" s="19">
        <v>156778.74</v>
      </c>
      <c r="N105" s="20">
        <v>145988.31</v>
      </c>
      <c r="O105" s="19">
        <v>10790.43</v>
      </c>
      <c r="P105" s="20">
        <v>0</v>
      </c>
      <c r="Q105" s="19">
        <v>0</v>
      </c>
      <c r="R105" s="20">
        <v>223639.52</v>
      </c>
      <c r="S105" s="19">
        <v>0</v>
      </c>
      <c r="T105" s="20">
        <v>0</v>
      </c>
      <c r="U105" s="19">
        <v>0</v>
      </c>
      <c r="V105" s="20">
        <v>44530744.53</v>
      </c>
      <c r="W105" s="19">
        <f t="shared" si="3"/>
        <v>39228702.52</v>
      </c>
      <c r="X105" s="20">
        <v>106420.84</v>
      </c>
      <c r="Y105" s="19">
        <v>253515</v>
      </c>
      <c r="Z105" s="20">
        <v>0</v>
      </c>
      <c r="AA105" s="19">
        <v>0</v>
      </c>
      <c r="AB105" s="20" t="s">
        <v>45</v>
      </c>
      <c r="AC105" s="19">
        <v>253515</v>
      </c>
      <c r="AD105" s="20">
        <v>0</v>
      </c>
      <c r="AE105" s="19">
        <v>-5302042.01</v>
      </c>
      <c r="AF105" s="20">
        <v>39532656.57999998</v>
      </c>
      <c r="AG105" s="19">
        <v>38209600.969999984</v>
      </c>
      <c r="AH105" s="20">
        <v>22061369.449999996</v>
      </c>
      <c r="AI105" s="19" t="s">
        <v>45</v>
      </c>
      <c r="AJ105" s="20">
        <v>16148231.519999996</v>
      </c>
      <c r="AK105" s="19">
        <v>1323055.61</v>
      </c>
      <c r="AL105" s="19">
        <v>821292.1199999998</v>
      </c>
      <c r="AM105" s="19" t="s">
        <v>45</v>
      </c>
      <c r="AN105" s="19">
        <v>501763.49</v>
      </c>
    </row>
    <row r="106" spans="1:40" ht="12.75" customHeight="1">
      <c r="A106" s="22" t="s">
        <v>170</v>
      </c>
      <c r="B106" s="23">
        <v>2908200</v>
      </c>
      <c r="C106" s="22" t="s">
        <v>53</v>
      </c>
      <c r="D106" s="18">
        <v>22656</v>
      </c>
      <c r="E106" s="19">
        <f t="shared" si="2"/>
        <v>41989598.370000005</v>
      </c>
      <c r="F106" s="20">
        <v>40294570.74</v>
      </c>
      <c r="G106" s="19">
        <v>1987654.42</v>
      </c>
      <c r="H106" s="20">
        <v>1781067.68</v>
      </c>
      <c r="I106" s="19">
        <v>106834.41</v>
      </c>
      <c r="J106" s="20">
        <v>512240.38</v>
      </c>
      <c r="K106" s="19">
        <v>293824.12</v>
      </c>
      <c r="L106" s="20">
        <v>868168.77</v>
      </c>
      <c r="M106" s="19">
        <v>206586.74</v>
      </c>
      <c r="N106" s="20">
        <v>118134.47</v>
      </c>
      <c r="O106" s="19">
        <v>88452.27</v>
      </c>
      <c r="P106" s="20">
        <v>0</v>
      </c>
      <c r="Q106" s="19">
        <v>300066.06</v>
      </c>
      <c r="R106" s="20">
        <v>209168.57</v>
      </c>
      <c r="S106" s="19">
        <v>0</v>
      </c>
      <c r="T106" s="20">
        <v>1090</v>
      </c>
      <c r="U106" s="19">
        <v>0</v>
      </c>
      <c r="V106" s="20">
        <v>37590322.57</v>
      </c>
      <c r="W106" s="19">
        <f t="shared" si="3"/>
        <v>33933454.01</v>
      </c>
      <c r="X106" s="20">
        <v>206269.12</v>
      </c>
      <c r="Y106" s="19">
        <v>1695027.63</v>
      </c>
      <c r="Z106" s="20">
        <v>0</v>
      </c>
      <c r="AA106" s="19">
        <v>0</v>
      </c>
      <c r="AB106" s="20" t="s">
        <v>45</v>
      </c>
      <c r="AC106" s="19">
        <v>1694993.53</v>
      </c>
      <c r="AD106" s="20">
        <v>34.1</v>
      </c>
      <c r="AE106" s="19">
        <v>-3656868.56</v>
      </c>
      <c r="AF106" s="20">
        <v>32951019.42</v>
      </c>
      <c r="AG106" s="19">
        <v>30791229.240000002</v>
      </c>
      <c r="AH106" s="20">
        <v>20199880.51</v>
      </c>
      <c r="AI106" s="19" t="s">
        <v>45</v>
      </c>
      <c r="AJ106" s="20">
        <v>10591348.729999997</v>
      </c>
      <c r="AK106" s="19">
        <v>2159790.1799999997</v>
      </c>
      <c r="AL106" s="19">
        <v>1624568.21</v>
      </c>
      <c r="AM106" s="19" t="s">
        <v>45</v>
      </c>
      <c r="AN106" s="19">
        <v>535221.97</v>
      </c>
    </row>
    <row r="107" spans="1:40" ht="12.75" customHeight="1">
      <c r="A107" s="22" t="s">
        <v>171</v>
      </c>
      <c r="B107" s="23">
        <v>2908309</v>
      </c>
      <c r="C107" s="22" t="s">
        <v>127</v>
      </c>
      <c r="D107" s="18">
        <v>18525</v>
      </c>
      <c r="E107" s="19">
        <f t="shared" si="2"/>
        <v>30863102.3</v>
      </c>
      <c r="F107" s="20">
        <v>30443943.94</v>
      </c>
      <c r="G107" s="19">
        <v>594001.38</v>
      </c>
      <c r="H107" s="20">
        <v>551392.27</v>
      </c>
      <c r="I107" s="19">
        <v>63379.36</v>
      </c>
      <c r="J107" s="20">
        <v>315703.77</v>
      </c>
      <c r="K107" s="19">
        <v>128052.94</v>
      </c>
      <c r="L107" s="20">
        <v>44256.2</v>
      </c>
      <c r="M107" s="19">
        <v>42609.11</v>
      </c>
      <c r="N107" s="20">
        <v>37507.48</v>
      </c>
      <c r="O107" s="19">
        <v>5101.63</v>
      </c>
      <c r="P107" s="20">
        <v>0</v>
      </c>
      <c r="Q107" s="19">
        <v>0</v>
      </c>
      <c r="R107" s="20">
        <v>150026.87</v>
      </c>
      <c r="S107" s="19">
        <v>0</v>
      </c>
      <c r="T107" s="20">
        <v>0</v>
      </c>
      <c r="U107" s="19">
        <v>0</v>
      </c>
      <c r="V107" s="20">
        <v>29629943.44</v>
      </c>
      <c r="W107" s="19">
        <f t="shared" si="3"/>
        <v>26111597.75</v>
      </c>
      <c r="X107" s="20">
        <v>69972.25</v>
      </c>
      <c r="Y107" s="19">
        <v>419158.36</v>
      </c>
      <c r="Z107" s="20">
        <v>0</v>
      </c>
      <c r="AA107" s="19">
        <v>0</v>
      </c>
      <c r="AB107" s="20" t="s">
        <v>45</v>
      </c>
      <c r="AC107" s="19">
        <v>419158.36</v>
      </c>
      <c r="AD107" s="20">
        <v>0</v>
      </c>
      <c r="AE107" s="19">
        <v>-3518345.69</v>
      </c>
      <c r="AF107" s="20">
        <v>26249255.62999999</v>
      </c>
      <c r="AG107" s="19">
        <v>25272984.909999993</v>
      </c>
      <c r="AH107" s="20">
        <v>14472379.36</v>
      </c>
      <c r="AI107" s="19" t="s">
        <v>45</v>
      </c>
      <c r="AJ107" s="20">
        <v>10800605.55</v>
      </c>
      <c r="AK107" s="19">
        <v>976270.72</v>
      </c>
      <c r="AL107" s="19">
        <v>703183.32</v>
      </c>
      <c r="AM107" s="19" t="s">
        <v>45</v>
      </c>
      <c r="AN107" s="19">
        <v>273087.4</v>
      </c>
    </row>
    <row r="108" spans="1:40" ht="12.75" customHeight="1">
      <c r="A108" s="22" t="s">
        <v>172</v>
      </c>
      <c r="B108" s="23">
        <v>2908408</v>
      </c>
      <c r="C108" s="22" t="s">
        <v>82</v>
      </c>
      <c r="D108" s="18">
        <v>68146</v>
      </c>
      <c r="E108" s="19">
        <f t="shared" si="2"/>
        <v>97949944.53</v>
      </c>
      <c r="F108" s="20">
        <v>93961457.22</v>
      </c>
      <c r="G108" s="19">
        <v>3555932.62</v>
      </c>
      <c r="H108" s="20">
        <v>3239624.38</v>
      </c>
      <c r="I108" s="19">
        <v>171283.41</v>
      </c>
      <c r="J108" s="20">
        <v>1684049.45</v>
      </c>
      <c r="K108" s="19">
        <v>159446.64</v>
      </c>
      <c r="L108" s="20">
        <v>1224844.88</v>
      </c>
      <c r="M108" s="19">
        <v>316308.24</v>
      </c>
      <c r="N108" s="20">
        <v>250974.58</v>
      </c>
      <c r="O108" s="19">
        <v>65333.66</v>
      </c>
      <c r="P108" s="20">
        <v>0</v>
      </c>
      <c r="Q108" s="19">
        <v>670617.27</v>
      </c>
      <c r="R108" s="20">
        <v>991492.99</v>
      </c>
      <c r="S108" s="19">
        <v>0</v>
      </c>
      <c r="T108" s="20">
        <v>0</v>
      </c>
      <c r="U108" s="19">
        <v>0</v>
      </c>
      <c r="V108" s="20">
        <v>88405537.6</v>
      </c>
      <c r="W108" s="19">
        <f t="shared" si="3"/>
        <v>80662976.19999999</v>
      </c>
      <c r="X108" s="20">
        <v>337876.74</v>
      </c>
      <c r="Y108" s="19">
        <v>3988487.31</v>
      </c>
      <c r="Z108" s="20">
        <v>0</v>
      </c>
      <c r="AA108" s="19">
        <v>0</v>
      </c>
      <c r="AB108" s="20" t="s">
        <v>45</v>
      </c>
      <c r="AC108" s="19">
        <v>3988487.31</v>
      </c>
      <c r="AD108" s="20">
        <v>0</v>
      </c>
      <c r="AE108" s="19">
        <v>-7742561.4</v>
      </c>
      <c r="AF108" s="20">
        <v>86404632.00999998</v>
      </c>
      <c r="AG108" s="19">
        <v>78356994.39999998</v>
      </c>
      <c r="AH108" s="20">
        <v>46850609.77999999</v>
      </c>
      <c r="AI108" s="19" t="s">
        <v>45</v>
      </c>
      <c r="AJ108" s="20">
        <v>31506384.619999997</v>
      </c>
      <c r="AK108" s="19">
        <v>8047637.61</v>
      </c>
      <c r="AL108" s="19">
        <v>6203590.87</v>
      </c>
      <c r="AM108" s="19" t="s">
        <v>45</v>
      </c>
      <c r="AN108" s="19">
        <v>1844046.74</v>
      </c>
    </row>
    <row r="109" spans="1:40" ht="12.75" customHeight="1">
      <c r="A109" s="22" t="s">
        <v>173</v>
      </c>
      <c r="B109" s="23">
        <v>2908507</v>
      </c>
      <c r="C109" s="22" t="s">
        <v>53</v>
      </c>
      <c r="D109" s="18">
        <v>33354</v>
      </c>
      <c r="E109" s="19">
        <f t="shared" si="2"/>
        <v>71302950.10000001</v>
      </c>
      <c r="F109" s="20">
        <v>70751961.12</v>
      </c>
      <c r="G109" s="19">
        <v>3490423.61</v>
      </c>
      <c r="H109" s="20">
        <v>3198861.04</v>
      </c>
      <c r="I109" s="19">
        <v>194995.2</v>
      </c>
      <c r="J109" s="20">
        <v>2246096.13</v>
      </c>
      <c r="K109" s="19">
        <v>332044.78</v>
      </c>
      <c r="L109" s="20">
        <v>425724.93</v>
      </c>
      <c r="M109" s="19">
        <v>291562.57</v>
      </c>
      <c r="N109" s="20">
        <v>265211.49</v>
      </c>
      <c r="O109" s="19">
        <v>26351.08</v>
      </c>
      <c r="P109" s="20">
        <v>0</v>
      </c>
      <c r="Q109" s="19">
        <v>0</v>
      </c>
      <c r="R109" s="20">
        <v>785091.3</v>
      </c>
      <c r="S109" s="19">
        <v>0</v>
      </c>
      <c r="T109" s="20">
        <v>3319</v>
      </c>
      <c r="U109" s="19">
        <v>0</v>
      </c>
      <c r="V109" s="20">
        <v>64678968.05</v>
      </c>
      <c r="W109" s="19">
        <f t="shared" si="3"/>
        <v>56495389.18</v>
      </c>
      <c r="X109" s="20">
        <v>1794159.16</v>
      </c>
      <c r="Y109" s="19">
        <v>550988.98</v>
      </c>
      <c r="Z109" s="20">
        <v>0</v>
      </c>
      <c r="AA109" s="19">
        <v>0</v>
      </c>
      <c r="AB109" s="20" t="s">
        <v>45</v>
      </c>
      <c r="AC109" s="19">
        <v>550988.98</v>
      </c>
      <c r="AD109" s="20">
        <v>0</v>
      </c>
      <c r="AE109" s="19">
        <v>-8183578.87</v>
      </c>
      <c r="AF109" s="20">
        <v>60125336.760000005</v>
      </c>
      <c r="AG109" s="19">
        <v>53784181.25</v>
      </c>
      <c r="AH109" s="20">
        <v>31244002.20999999</v>
      </c>
      <c r="AI109" s="19">
        <v>170072.02</v>
      </c>
      <c r="AJ109" s="20">
        <v>22370107.019999992</v>
      </c>
      <c r="AK109" s="19">
        <v>6341155.510000002</v>
      </c>
      <c r="AL109" s="19">
        <v>5930407.950000001</v>
      </c>
      <c r="AM109" s="19" t="s">
        <v>45</v>
      </c>
      <c r="AN109" s="19">
        <v>410747.56</v>
      </c>
    </row>
    <row r="110" spans="1:40" ht="12.75" customHeight="1">
      <c r="A110" s="22" t="s">
        <v>174</v>
      </c>
      <c r="B110" s="23">
        <v>2908606</v>
      </c>
      <c r="C110" s="22" t="s">
        <v>49</v>
      </c>
      <c r="D110" s="18">
        <v>26194</v>
      </c>
      <c r="E110" s="19">
        <f t="shared" si="2"/>
        <v>53324354.03</v>
      </c>
      <c r="F110" s="20">
        <v>52726184.4</v>
      </c>
      <c r="G110" s="19">
        <v>4232731.73</v>
      </c>
      <c r="H110" s="20">
        <v>3365610.95</v>
      </c>
      <c r="I110" s="19">
        <v>267686.93</v>
      </c>
      <c r="J110" s="20">
        <v>2088238.44</v>
      </c>
      <c r="K110" s="19">
        <v>175208.98</v>
      </c>
      <c r="L110" s="20">
        <v>834476.6</v>
      </c>
      <c r="M110" s="19">
        <v>867120.78</v>
      </c>
      <c r="N110" s="20">
        <v>829397.51</v>
      </c>
      <c r="O110" s="19">
        <v>37723.27</v>
      </c>
      <c r="P110" s="20">
        <v>0</v>
      </c>
      <c r="Q110" s="19">
        <v>0</v>
      </c>
      <c r="R110" s="20">
        <v>369886.43</v>
      </c>
      <c r="S110" s="19">
        <v>0</v>
      </c>
      <c r="T110" s="20">
        <v>610490.03</v>
      </c>
      <c r="U110" s="19">
        <v>0</v>
      </c>
      <c r="V110" s="20">
        <v>47244804.88</v>
      </c>
      <c r="W110" s="19">
        <f t="shared" si="3"/>
        <v>43045459.07</v>
      </c>
      <c r="X110" s="20">
        <v>268271.33</v>
      </c>
      <c r="Y110" s="19">
        <v>598169.63</v>
      </c>
      <c r="Z110" s="20">
        <v>0</v>
      </c>
      <c r="AA110" s="19">
        <v>0</v>
      </c>
      <c r="AB110" s="20" t="s">
        <v>45</v>
      </c>
      <c r="AC110" s="19">
        <v>598169.63</v>
      </c>
      <c r="AD110" s="20">
        <v>0</v>
      </c>
      <c r="AE110" s="19">
        <v>-4199345.81</v>
      </c>
      <c r="AF110" s="20">
        <v>50068793.35000003</v>
      </c>
      <c r="AG110" s="19">
        <v>45259176.17000003</v>
      </c>
      <c r="AH110" s="20">
        <v>27829815.89</v>
      </c>
      <c r="AI110" s="19" t="s">
        <v>45</v>
      </c>
      <c r="AJ110" s="20">
        <v>17429360.280000005</v>
      </c>
      <c r="AK110" s="19">
        <v>4809617.18</v>
      </c>
      <c r="AL110" s="19">
        <v>2833515.26</v>
      </c>
      <c r="AM110" s="19" t="s">
        <v>45</v>
      </c>
      <c r="AN110" s="19">
        <v>1976101.92</v>
      </c>
    </row>
    <row r="111" spans="1:40" ht="12.75" customHeight="1">
      <c r="A111" s="22" t="s">
        <v>175</v>
      </c>
      <c r="B111" s="23">
        <v>2908705</v>
      </c>
      <c r="C111" s="22" t="s">
        <v>67</v>
      </c>
      <c r="D111" s="18">
        <v>18269</v>
      </c>
      <c r="E111" s="19">
        <f t="shared" si="2"/>
        <v>40875036.48</v>
      </c>
      <c r="F111" s="20">
        <v>39931736.05</v>
      </c>
      <c r="G111" s="19">
        <v>1660301.73</v>
      </c>
      <c r="H111" s="20">
        <v>1610676.02</v>
      </c>
      <c r="I111" s="19">
        <v>77060.09</v>
      </c>
      <c r="J111" s="20">
        <v>805607.22</v>
      </c>
      <c r="K111" s="19">
        <v>43498.02</v>
      </c>
      <c r="L111" s="20">
        <v>628433.68</v>
      </c>
      <c r="M111" s="19">
        <v>49625.71</v>
      </c>
      <c r="N111" s="20">
        <v>23830.71</v>
      </c>
      <c r="O111" s="19">
        <v>25795</v>
      </c>
      <c r="P111" s="20">
        <v>0</v>
      </c>
      <c r="Q111" s="19">
        <v>0</v>
      </c>
      <c r="R111" s="20">
        <v>161788.15</v>
      </c>
      <c r="S111" s="19">
        <v>0</v>
      </c>
      <c r="T111" s="20">
        <v>10192</v>
      </c>
      <c r="U111" s="19">
        <v>0</v>
      </c>
      <c r="V111" s="20">
        <v>38043838.58</v>
      </c>
      <c r="W111" s="19">
        <f t="shared" si="3"/>
        <v>34531612.67</v>
      </c>
      <c r="X111" s="20">
        <v>55615.59</v>
      </c>
      <c r="Y111" s="19">
        <v>943300.43</v>
      </c>
      <c r="Z111" s="20">
        <v>0</v>
      </c>
      <c r="AA111" s="19">
        <v>943300.43</v>
      </c>
      <c r="AB111" s="20" t="s">
        <v>45</v>
      </c>
      <c r="AC111" s="19">
        <v>0</v>
      </c>
      <c r="AD111" s="20">
        <v>0</v>
      </c>
      <c r="AE111" s="19">
        <v>-3512225.91</v>
      </c>
      <c r="AF111" s="20">
        <v>36006526.22999999</v>
      </c>
      <c r="AG111" s="19">
        <v>33921802.35999999</v>
      </c>
      <c r="AH111" s="20">
        <v>16451788.349999998</v>
      </c>
      <c r="AI111" s="19" t="s">
        <v>45</v>
      </c>
      <c r="AJ111" s="20">
        <v>17470014.01</v>
      </c>
      <c r="AK111" s="19">
        <v>2084723.87</v>
      </c>
      <c r="AL111" s="19">
        <v>1646890.03</v>
      </c>
      <c r="AM111" s="19" t="s">
        <v>45</v>
      </c>
      <c r="AN111" s="19">
        <v>437833.84</v>
      </c>
    </row>
    <row r="112" spans="1:40" ht="12.75" customHeight="1">
      <c r="A112" s="22" t="s">
        <v>176</v>
      </c>
      <c r="B112" s="23">
        <v>2908804</v>
      </c>
      <c r="C112" s="22" t="s">
        <v>121</v>
      </c>
      <c r="D112" s="18">
        <v>4326</v>
      </c>
      <c r="E112" s="19">
        <f t="shared" si="2"/>
        <v>15834093.139999999</v>
      </c>
      <c r="F112" s="20">
        <v>15242648.12</v>
      </c>
      <c r="G112" s="19">
        <v>397135.16</v>
      </c>
      <c r="H112" s="20">
        <v>391006.33</v>
      </c>
      <c r="I112" s="19">
        <v>5687.81</v>
      </c>
      <c r="J112" s="20">
        <v>279969.58</v>
      </c>
      <c r="K112" s="19">
        <v>8980</v>
      </c>
      <c r="L112" s="20">
        <v>96368.94</v>
      </c>
      <c r="M112" s="19">
        <v>6128.83</v>
      </c>
      <c r="N112" s="20">
        <v>6028.83</v>
      </c>
      <c r="O112" s="19">
        <v>100</v>
      </c>
      <c r="P112" s="20">
        <v>0</v>
      </c>
      <c r="Q112" s="19">
        <v>0</v>
      </c>
      <c r="R112" s="20">
        <v>84239.33</v>
      </c>
      <c r="S112" s="19">
        <v>0</v>
      </c>
      <c r="T112" s="20">
        <v>0</v>
      </c>
      <c r="U112" s="19">
        <v>0</v>
      </c>
      <c r="V112" s="20">
        <v>14754218.48</v>
      </c>
      <c r="W112" s="19">
        <f t="shared" si="3"/>
        <v>12916418.88</v>
      </c>
      <c r="X112" s="20">
        <v>7055.15</v>
      </c>
      <c r="Y112" s="19">
        <v>591445.02</v>
      </c>
      <c r="Z112" s="20">
        <v>0</v>
      </c>
      <c r="AA112" s="19">
        <v>0</v>
      </c>
      <c r="AB112" s="20" t="s">
        <v>45</v>
      </c>
      <c r="AC112" s="19">
        <v>591445.02</v>
      </c>
      <c r="AD112" s="20">
        <v>0</v>
      </c>
      <c r="AE112" s="19">
        <v>-1837799.6</v>
      </c>
      <c r="AF112" s="20">
        <v>13343508.489999998</v>
      </c>
      <c r="AG112" s="19">
        <v>12960731.79</v>
      </c>
      <c r="AH112" s="20">
        <v>6434281.19</v>
      </c>
      <c r="AI112" s="19" t="s">
        <v>45</v>
      </c>
      <c r="AJ112" s="20">
        <v>6526450.600000001</v>
      </c>
      <c r="AK112" s="19">
        <v>382776.7</v>
      </c>
      <c r="AL112" s="19">
        <v>309979.75</v>
      </c>
      <c r="AM112" s="19" t="s">
        <v>45</v>
      </c>
      <c r="AN112" s="19">
        <v>72796.95</v>
      </c>
    </row>
    <row r="113" spans="1:40" ht="12.75" customHeight="1">
      <c r="A113" s="22" t="s">
        <v>177</v>
      </c>
      <c r="B113" s="23">
        <v>2908903</v>
      </c>
      <c r="C113" s="22" t="s">
        <v>53</v>
      </c>
      <c r="D113" s="18">
        <v>23146</v>
      </c>
      <c r="E113" s="19">
        <f t="shared" si="2"/>
        <v>41539056.72</v>
      </c>
      <c r="F113" s="20">
        <v>41235825.57</v>
      </c>
      <c r="G113" s="19">
        <v>1558136.03</v>
      </c>
      <c r="H113" s="20">
        <v>1470473.49</v>
      </c>
      <c r="I113" s="19">
        <v>11712.49</v>
      </c>
      <c r="J113" s="20">
        <v>802939.91</v>
      </c>
      <c r="K113" s="19">
        <v>255125.55</v>
      </c>
      <c r="L113" s="20">
        <v>400695.54</v>
      </c>
      <c r="M113" s="19">
        <v>87662.54</v>
      </c>
      <c r="N113" s="20">
        <v>72127.5</v>
      </c>
      <c r="O113" s="19">
        <v>15535.04</v>
      </c>
      <c r="P113" s="20">
        <v>0</v>
      </c>
      <c r="Q113" s="19">
        <v>0</v>
      </c>
      <c r="R113" s="20">
        <v>161701.77</v>
      </c>
      <c r="S113" s="19">
        <v>0</v>
      </c>
      <c r="T113" s="20">
        <v>4428.02</v>
      </c>
      <c r="U113" s="19">
        <v>0</v>
      </c>
      <c r="V113" s="20">
        <v>39498589.86</v>
      </c>
      <c r="W113" s="19">
        <f t="shared" si="3"/>
        <v>35909708.25</v>
      </c>
      <c r="X113" s="20">
        <v>12969.89</v>
      </c>
      <c r="Y113" s="19">
        <v>303231.15</v>
      </c>
      <c r="Z113" s="20">
        <v>0</v>
      </c>
      <c r="AA113" s="19">
        <v>0</v>
      </c>
      <c r="AB113" s="20" t="s">
        <v>45</v>
      </c>
      <c r="AC113" s="19">
        <v>302854</v>
      </c>
      <c r="AD113" s="20">
        <v>377.15</v>
      </c>
      <c r="AE113" s="19">
        <v>-3588881.61</v>
      </c>
      <c r="AF113" s="20">
        <v>37248906.70999998</v>
      </c>
      <c r="AG113" s="19">
        <v>35462156.77999998</v>
      </c>
      <c r="AH113" s="20">
        <v>18207480.299999997</v>
      </c>
      <c r="AI113" s="19" t="s">
        <v>45</v>
      </c>
      <c r="AJ113" s="20">
        <v>17254676.479999997</v>
      </c>
      <c r="AK113" s="19">
        <v>1786749.9300000002</v>
      </c>
      <c r="AL113" s="19">
        <v>1511857.6800000002</v>
      </c>
      <c r="AM113" s="19" t="s">
        <v>45</v>
      </c>
      <c r="AN113" s="19">
        <v>274892.25</v>
      </c>
    </row>
    <row r="114" spans="1:40" ht="12.75" customHeight="1">
      <c r="A114" s="22" t="s">
        <v>178</v>
      </c>
      <c r="B114" s="23">
        <v>2909000</v>
      </c>
      <c r="C114" s="22" t="s">
        <v>67</v>
      </c>
      <c r="D114" s="18">
        <v>8834</v>
      </c>
      <c r="E114" s="19">
        <f t="shared" si="2"/>
        <v>19758194.77</v>
      </c>
      <c r="F114" s="20">
        <v>19708194.77</v>
      </c>
      <c r="G114" s="19">
        <v>271842.53</v>
      </c>
      <c r="H114" s="20">
        <v>265374.04</v>
      </c>
      <c r="I114" s="19">
        <v>11522.86</v>
      </c>
      <c r="J114" s="20">
        <v>153903.56</v>
      </c>
      <c r="K114" s="19">
        <v>11541</v>
      </c>
      <c r="L114" s="20">
        <v>88406.62</v>
      </c>
      <c r="M114" s="19">
        <v>2532.37</v>
      </c>
      <c r="N114" s="20">
        <v>2532.37</v>
      </c>
      <c r="O114" s="19">
        <v>0</v>
      </c>
      <c r="P114" s="20">
        <v>3936.12</v>
      </c>
      <c r="Q114" s="19">
        <v>0</v>
      </c>
      <c r="R114" s="20">
        <v>125733.03</v>
      </c>
      <c r="S114" s="19">
        <v>0</v>
      </c>
      <c r="T114" s="20">
        <v>540</v>
      </c>
      <c r="U114" s="19">
        <v>0</v>
      </c>
      <c r="V114" s="20">
        <v>19266967.1</v>
      </c>
      <c r="W114" s="19">
        <f t="shared" si="3"/>
        <v>17453013.020000003</v>
      </c>
      <c r="X114" s="20">
        <v>43112.11</v>
      </c>
      <c r="Y114" s="19">
        <v>50000</v>
      </c>
      <c r="Z114" s="20">
        <v>0</v>
      </c>
      <c r="AA114" s="19">
        <v>0</v>
      </c>
      <c r="AB114" s="20" t="s">
        <v>45</v>
      </c>
      <c r="AC114" s="19">
        <v>50000</v>
      </c>
      <c r="AD114" s="20">
        <v>0</v>
      </c>
      <c r="AE114" s="19">
        <v>-1813954.08</v>
      </c>
      <c r="AF114" s="20">
        <v>17752011.720000003</v>
      </c>
      <c r="AG114" s="19">
        <v>16762516.820000002</v>
      </c>
      <c r="AH114" s="20">
        <v>9935248.239999998</v>
      </c>
      <c r="AI114" s="19" t="s">
        <v>45</v>
      </c>
      <c r="AJ114" s="20">
        <v>6827268.579999998</v>
      </c>
      <c r="AK114" s="19">
        <v>989494.9</v>
      </c>
      <c r="AL114" s="19">
        <v>896642.34</v>
      </c>
      <c r="AM114" s="19" t="s">
        <v>45</v>
      </c>
      <c r="AN114" s="19">
        <v>92852.56</v>
      </c>
    </row>
    <row r="115" spans="1:40" ht="12.75" customHeight="1">
      <c r="A115" s="22" t="s">
        <v>179</v>
      </c>
      <c r="B115" s="23">
        <v>2909109</v>
      </c>
      <c r="C115" s="22" t="s">
        <v>118</v>
      </c>
      <c r="D115" s="18">
        <v>14976</v>
      </c>
      <c r="E115" s="19">
        <f t="shared" si="2"/>
        <v>40946109.25</v>
      </c>
      <c r="F115" s="20">
        <v>36863201.93</v>
      </c>
      <c r="G115" s="19">
        <v>1393300.15</v>
      </c>
      <c r="H115" s="20">
        <v>1360188.98</v>
      </c>
      <c r="I115" s="19">
        <v>48658.28</v>
      </c>
      <c r="J115" s="20">
        <v>701465.02</v>
      </c>
      <c r="K115" s="19">
        <v>40313.19</v>
      </c>
      <c r="L115" s="20">
        <v>569752.49</v>
      </c>
      <c r="M115" s="19">
        <v>33111.17</v>
      </c>
      <c r="N115" s="20">
        <v>25481.79</v>
      </c>
      <c r="O115" s="19">
        <v>7629.38</v>
      </c>
      <c r="P115" s="20">
        <v>0</v>
      </c>
      <c r="Q115" s="19">
        <v>0</v>
      </c>
      <c r="R115" s="20">
        <v>478337.02</v>
      </c>
      <c r="S115" s="19">
        <v>0</v>
      </c>
      <c r="T115" s="20">
        <v>0</v>
      </c>
      <c r="U115" s="19">
        <v>0</v>
      </c>
      <c r="V115" s="20">
        <v>34888752.13</v>
      </c>
      <c r="W115" s="19">
        <f t="shared" si="3"/>
        <v>31696577.430000003</v>
      </c>
      <c r="X115" s="20">
        <v>102812.63</v>
      </c>
      <c r="Y115" s="19">
        <v>4082907.32</v>
      </c>
      <c r="Z115" s="20">
        <v>0</v>
      </c>
      <c r="AA115" s="19">
        <v>0</v>
      </c>
      <c r="AB115" s="20" t="s">
        <v>45</v>
      </c>
      <c r="AC115" s="19">
        <v>4082907.32</v>
      </c>
      <c r="AD115" s="20">
        <v>0</v>
      </c>
      <c r="AE115" s="19">
        <v>-3192174.7</v>
      </c>
      <c r="AF115" s="20">
        <v>33437032.80000002</v>
      </c>
      <c r="AG115" s="19">
        <v>27636107.380000018</v>
      </c>
      <c r="AH115" s="20">
        <v>12718039.59</v>
      </c>
      <c r="AI115" s="19" t="s">
        <v>45</v>
      </c>
      <c r="AJ115" s="20">
        <v>14918067.78999999</v>
      </c>
      <c r="AK115" s="19">
        <v>5800925.42</v>
      </c>
      <c r="AL115" s="19">
        <v>5388029.05</v>
      </c>
      <c r="AM115" s="19" t="s">
        <v>45</v>
      </c>
      <c r="AN115" s="19">
        <v>412896.37</v>
      </c>
    </row>
    <row r="116" spans="1:40" ht="12.75" customHeight="1">
      <c r="A116" s="22" t="s">
        <v>180</v>
      </c>
      <c r="B116" s="23">
        <v>2909208</v>
      </c>
      <c r="C116" s="22" t="s">
        <v>51</v>
      </c>
      <c r="D116" s="18">
        <v>17098</v>
      </c>
      <c r="E116" s="19">
        <f t="shared" si="2"/>
        <v>46416822.589999996</v>
      </c>
      <c r="F116" s="20">
        <v>45120241.15</v>
      </c>
      <c r="G116" s="19">
        <v>1274493.35</v>
      </c>
      <c r="H116" s="20">
        <v>1246627.23</v>
      </c>
      <c r="I116" s="19">
        <v>13540</v>
      </c>
      <c r="J116" s="20">
        <v>997935.06</v>
      </c>
      <c r="K116" s="19">
        <v>14102</v>
      </c>
      <c r="L116" s="20">
        <v>221050.17</v>
      </c>
      <c r="M116" s="19">
        <v>27866.12</v>
      </c>
      <c r="N116" s="20">
        <v>27866.12</v>
      </c>
      <c r="O116" s="19">
        <v>0</v>
      </c>
      <c r="P116" s="20">
        <v>0</v>
      </c>
      <c r="Q116" s="19">
        <v>1934.12</v>
      </c>
      <c r="R116" s="20">
        <v>17384.66</v>
      </c>
      <c r="S116" s="19">
        <v>0</v>
      </c>
      <c r="T116" s="20">
        <v>129410.36</v>
      </c>
      <c r="U116" s="19">
        <v>0</v>
      </c>
      <c r="V116" s="20">
        <v>41251353.93</v>
      </c>
      <c r="W116" s="19">
        <f t="shared" si="3"/>
        <v>37817918.45</v>
      </c>
      <c r="X116" s="20">
        <v>2445664.73</v>
      </c>
      <c r="Y116" s="19">
        <v>1296581.44</v>
      </c>
      <c r="Z116" s="20">
        <v>0</v>
      </c>
      <c r="AA116" s="19">
        <v>0</v>
      </c>
      <c r="AB116" s="20" t="s">
        <v>45</v>
      </c>
      <c r="AC116" s="19">
        <v>1296581.44</v>
      </c>
      <c r="AD116" s="20">
        <v>0</v>
      </c>
      <c r="AE116" s="19">
        <v>-3433435.48</v>
      </c>
      <c r="AF116" s="20">
        <v>43033731.88999997</v>
      </c>
      <c r="AG116" s="19">
        <v>39076218.62999997</v>
      </c>
      <c r="AH116" s="20">
        <v>21720729.56</v>
      </c>
      <c r="AI116" s="19" t="s">
        <v>45</v>
      </c>
      <c r="AJ116" s="20">
        <v>17355489.070000004</v>
      </c>
      <c r="AK116" s="19">
        <v>3957513.26</v>
      </c>
      <c r="AL116" s="19">
        <v>3565921.4099999997</v>
      </c>
      <c r="AM116" s="19" t="s">
        <v>45</v>
      </c>
      <c r="AN116" s="19">
        <v>391591.85</v>
      </c>
    </row>
    <row r="117" spans="1:40" ht="12.75" customHeight="1">
      <c r="A117" s="22" t="s">
        <v>181</v>
      </c>
      <c r="B117" s="23">
        <v>2909307</v>
      </c>
      <c r="C117" s="22" t="s">
        <v>118</v>
      </c>
      <c r="D117" s="18">
        <v>33183</v>
      </c>
      <c r="E117" s="19">
        <f t="shared" si="2"/>
        <v>98047851.69</v>
      </c>
      <c r="F117" s="20">
        <v>96898551.69</v>
      </c>
      <c r="G117" s="19">
        <v>7054510.76</v>
      </c>
      <c r="H117" s="20">
        <v>6774443.42</v>
      </c>
      <c r="I117" s="19">
        <v>362104.87</v>
      </c>
      <c r="J117" s="20">
        <v>3555432.62</v>
      </c>
      <c r="K117" s="19">
        <v>1513384.35</v>
      </c>
      <c r="L117" s="20">
        <v>1343521.58</v>
      </c>
      <c r="M117" s="19">
        <v>280067.34</v>
      </c>
      <c r="N117" s="20">
        <v>279634.13</v>
      </c>
      <c r="O117" s="19">
        <v>433.21</v>
      </c>
      <c r="P117" s="20">
        <v>0</v>
      </c>
      <c r="Q117" s="19">
        <v>0</v>
      </c>
      <c r="R117" s="20">
        <v>368293.66</v>
      </c>
      <c r="S117" s="19">
        <v>0</v>
      </c>
      <c r="T117" s="20">
        <v>743170.27</v>
      </c>
      <c r="U117" s="19">
        <v>0</v>
      </c>
      <c r="V117" s="20">
        <v>88063341.97</v>
      </c>
      <c r="W117" s="19">
        <f t="shared" si="3"/>
        <v>76387932.2</v>
      </c>
      <c r="X117" s="20">
        <v>669235.03</v>
      </c>
      <c r="Y117" s="19">
        <v>1149300</v>
      </c>
      <c r="Z117" s="20">
        <v>0</v>
      </c>
      <c r="AA117" s="19">
        <v>15000</v>
      </c>
      <c r="AB117" s="20" t="s">
        <v>45</v>
      </c>
      <c r="AC117" s="19">
        <v>1134300</v>
      </c>
      <c r="AD117" s="20">
        <v>0</v>
      </c>
      <c r="AE117" s="19">
        <v>-11675409.77</v>
      </c>
      <c r="AF117" s="20">
        <v>81750741.98999996</v>
      </c>
      <c r="AG117" s="19">
        <v>78358346.89999996</v>
      </c>
      <c r="AH117" s="20">
        <v>44335738.41000002</v>
      </c>
      <c r="AI117" s="19" t="s">
        <v>45</v>
      </c>
      <c r="AJ117" s="20">
        <v>34022608.48999999</v>
      </c>
      <c r="AK117" s="19">
        <v>3392395.09</v>
      </c>
      <c r="AL117" s="19">
        <v>1712003.95</v>
      </c>
      <c r="AM117" s="19" t="s">
        <v>45</v>
      </c>
      <c r="AN117" s="19">
        <v>1680391.14</v>
      </c>
    </row>
    <row r="118" spans="1:40" ht="12.75" customHeight="1">
      <c r="A118" s="22" t="s">
        <v>182</v>
      </c>
      <c r="B118" s="23">
        <v>2909406</v>
      </c>
      <c r="C118" s="22" t="s">
        <v>72</v>
      </c>
      <c r="D118" s="18">
        <v>14403</v>
      </c>
      <c r="E118" s="19">
        <f t="shared" si="2"/>
        <v>33331878.07</v>
      </c>
      <c r="F118" s="20">
        <v>32270463.98</v>
      </c>
      <c r="G118" s="19">
        <v>919557.03</v>
      </c>
      <c r="H118" s="20">
        <v>887425.12</v>
      </c>
      <c r="I118" s="19">
        <v>14338.41</v>
      </c>
      <c r="J118" s="20">
        <v>515001.4</v>
      </c>
      <c r="K118" s="19">
        <v>103874.18</v>
      </c>
      <c r="L118" s="20">
        <v>254211.13</v>
      </c>
      <c r="M118" s="19">
        <v>32131.91</v>
      </c>
      <c r="N118" s="20">
        <v>31425.02</v>
      </c>
      <c r="O118" s="19">
        <v>706.89</v>
      </c>
      <c r="P118" s="20">
        <v>0</v>
      </c>
      <c r="Q118" s="19">
        <v>0</v>
      </c>
      <c r="R118" s="20">
        <v>182360.88</v>
      </c>
      <c r="S118" s="19">
        <v>0</v>
      </c>
      <c r="T118" s="20">
        <v>34327.2</v>
      </c>
      <c r="U118" s="19">
        <v>0</v>
      </c>
      <c r="V118" s="20">
        <v>31108207.78</v>
      </c>
      <c r="W118" s="19">
        <f t="shared" si="3"/>
        <v>27685368.240000002</v>
      </c>
      <c r="X118" s="20">
        <v>26011.09</v>
      </c>
      <c r="Y118" s="19">
        <v>1061414.09</v>
      </c>
      <c r="Z118" s="20">
        <v>0</v>
      </c>
      <c r="AA118" s="19">
        <v>15756.53</v>
      </c>
      <c r="AB118" s="20" t="s">
        <v>45</v>
      </c>
      <c r="AC118" s="19">
        <v>1045657.56</v>
      </c>
      <c r="AD118" s="20">
        <v>0</v>
      </c>
      <c r="AE118" s="19">
        <v>-3422839.54</v>
      </c>
      <c r="AF118" s="20">
        <v>28827213.479999997</v>
      </c>
      <c r="AG118" s="19">
        <v>26588515.02</v>
      </c>
      <c r="AH118" s="20">
        <v>14806634.489999996</v>
      </c>
      <c r="AI118" s="19" t="s">
        <v>45</v>
      </c>
      <c r="AJ118" s="20">
        <v>11781880.530000005</v>
      </c>
      <c r="AK118" s="19">
        <v>2238698.459999999</v>
      </c>
      <c r="AL118" s="19">
        <v>1620523.5399999998</v>
      </c>
      <c r="AM118" s="19" t="s">
        <v>45</v>
      </c>
      <c r="AN118" s="19">
        <v>618174.919999999</v>
      </c>
    </row>
    <row r="119" spans="1:40" ht="12.75" customHeight="1">
      <c r="A119" s="22" t="s">
        <v>183</v>
      </c>
      <c r="B119" s="23">
        <v>2909505</v>
      </c>
      <c r="C119" s="22" t="s">
        <v>62</v>
      </c>
      <c r="D119" s="18">
        <v>5560</v>
      </c>
      <c r="E119" s="19">
        <f t="shared" si="2"/>
        <v>15490131.55</v>
      </c>
      <c r="F119" s="20">
        <v>15281553.72</v>
      </c>
      <c r="G119" s="19">
        <v>114696.84</v>
      </c>
      <c r="H119" s="20">
        <v>109991.85</v>
      </c>
      <c r="I119" s="19">
        <v>413.28</v>
      </c>
      <c r="J119" s="20">
        <v>74282.06</v>
      </c>
      <c r="K119" s="19">
        <v>2250</v>
      </c>
      <c r="L119" s="20">
        <v>33046.51</v>
      </c>
      <c r="M119" s="19">
        <v>4704.99</v>
      </c>
      <c r="N119" s="20">
        <v>4674.99</v>
      </c>
      <c r="O119" s="19">
        <v>30</v>
      </c>
      <c r="P119" s="20">
        <v>0</v>
      </c>
      <c r="Q119" s="19">
        <v>0</v>
      </c>
      <c r="R119" s="20">
        <v>40951.79</v>
      </c>
      <c r="S119" s="19">
        <v>0</v>
      </c>
      <c r="T119" s="20">
        <v>55448.33</v>
      </c>
      <c r="U119" s="19">
        <v>0</v>
      </c>
      <c r="V119" s="20">
        <v>15054191.06</v>
      </c>
      <c r="W119" s="19">
        <f t="shared" si="3"/>
        <v>13300469.350000001</v>
      </c>
      <c r="X119" s="20">
        <v>16265.7</v>
      </c>
      <c r="Y119" s="19">
        <v>208577.83</v>
      </c>
      <c r="Z119" s="20">
        <v>0</v>
      </c>
      <c r="AA119" s="19">
        <v>0</v>
      </c>
      <c r="AB119" s="20" t="s">
        <v>45</v>
      </c>
      <c r="AC119" s="19">
        <v>208577.83</v>
      </c>
      <c r="AD119" s="20">
        <v>0</v>
      </c>
      <c r="AE119" s="19">
        <v>-1753721.71</v>
      </c>
      <c r="AF119" s="20">
        <v>13733656.449999992</v>
      </c>
      <c r="AG119" s="19">
        <v>13056085.859999992</v>
      </c>
      <c r="AH119" s="20">
        <v>8171451.01</v>
      </c>
      <c r="AI119" s="19">
        <v>3160.51</v>
      </c>
      <c r="AJ119" s="20">
        <v>4881474.340000002</v>
      </c>
      <c r="AK119" s="19">
        <v>677570.59</v>
      </c>
      <c r="AL119" s="19">
        <v>390531.74</v>
      </c>
      <c r="AM119" s="19" t="s">
        <v>45</v>
      </c>
      <c r="AN119" s="19">
        <v>287038.85</v>
      </c>
    </row>
    <row r="120" spans="1:40" ht="12.75" customHeight="1">
      <c r="A120" s="22" t="s">
        <v>184</v>
      </c>
      <c r="B120" s="23">
        <v>2909604</v>
      </c>
      <c r="C120" s="22" t="s">
        <v>49</v>
      </c>
      <c r="D120" s="18">
        <v>21617</v>
      </c>
      <c r="E120" s="19">
        <f t="shared" si="2"/>
        <v>42140743.93</v>
      </c>
      <c r="F120" s="20">
        <v>41942593.93</v>
      </c>
      <c r="G120" s="19">
        <v>1082515.81</v>
      </c>
      <c r="H120" s="20">
        <v>954727.49</v>
      </c>
      <c r="I120" s="19">
        <v>70047.22</v>
      </c>
      <c r="J120" s="20">
        <v>336720.92</v>
      </c>
      <c r="K120" s="19">
        <v>17636.12</v>
      </c>
      <c r="L120" s="20">
        <v>530323.23</v>
      </c>
      <c r="M120" s="19">
        <v>127788.32</v>
      </c>
      <c r="N120" s="20">
        <v>124572.32</v>
      </c>
      <c r="O120" s="19">
        <v>3216</v>
      </c>
      <c r="P120" s="20">
        <v>0</v>
      </c>
      <c r="Q120" s="19">
        <v>0</v>
      </c>
      <c r="R120" s="20">
        <v>248451.59</v>
      </c>
      <c r="S120" s="19">
        <v>0</v>
      </c>
      <c r="T120" s="20">
        <v>3768.78</v>
      </c>
      <c r="U120" s="19">
        <v>0</v>
      </c>
      <c r="V120" s="20">
        <v>39850432.74</v>
      </c>
      <c r="W120" s="19">
        <f t="shared" si="3"/>
        <v>36301621.550000004</v>
      </c>
      <c r="X120" s="20">
        <v>757425.01</v>
      </c>
      <c r="Y120" s="19">
        <v>198150</v>
      </c>
      <c r="Z120" s="20">
        <v>0</v>
      </c>
      <c r="AA120" s="19">
        <v>51900</v>
      </c>
      <c r="AB120" s="20" t="s">
        <v>45</v>
      </c>
      <c r="AC120" s="19">
        <v>146250</v>
      </c>
      <c r="AD120" s="20">
        <v>0</v>
      </c>
      <c r="AE120" s="19">
        <v>-3548811.19</v>
      </c>
      <c r="AF120" s="20">
        <v>35354068.109999985</v>
      </c>
      <c r="AG120" s="19">
        <v>34192631.75999998</v>
      </c>
      <c r="AH120" s="20">
        <v>24023728.14999999</v>
      </c>
      <c r="AI120" s="19" t="s">
        <v>45</v>
      </c>
      <c r="AJ120" s="20">
        <v>10168903.609999994</v>
      </c>
      <c r="AK120" s="19">
        <v>1161436.35</v>
      </c>
      <c r="AL120" s="19">
        <v>578360.7999999999</v>
      </c>
      <c r="AM120" s="19" t="s">
        <v>45</v>
      </c>
      <c r="AN120" s="19">
        <v>583075.55</v>
      </c>
    </row>
    <row r="121" spans="1:40" ht="12.75" customHeight="1">
      <c r="A121" s="22" t="s">
        <v>185</v>
      </c>
      <c r="B121" s="23">
        <v>2909703</v>
      </c>
      <c r="C121" s="22" t="s">
        <v>72</v>
      </c>
      <c r="D121" s="18">
        <v>14302</v>
      </c>
      <c r="E121" s="19">
        <f t="shared" si="2"/>
        <v>31513318.36</v>
      </c>
      <c r="F121" s="20">
        <v>29819899.29</v>
      </c>
      <c r="G121" s="19">
        <v>761923.01</v>
      </c>
      <c r="H121" s="20">
        <v>723670.65</v>
      </c>
      <c r="I121" s="19">
        <v>13403.22</v>
      </c>
      <c r="J121" s="20">
        <v>417590.47</v>
      </c>
      <c r="K121" s="19">
        <v>25437</v>
      </c>
      <c r="L121" s="20">
        <v>267239.96</v>
      </c>
      <c r="M121" s="19">
        <v>38252.36</v>
      </c>
      <c r="N121" s="20">
        <v>38159.96</v>
      </c>
      <c r="O121" s="19">
        <v>92.4</v>
      </c>
      <c r="P121" s="20">
        <v>0</v>
      </c>
      <c r="Q121" s="19">
        <v>134618.17</v>
      </c>
      <c r="R121" s="20">
        <v>103770.31</v>
      </c>
      <c r="S121" s="19">
        <v>0</v>
      </c>
      <c r="T121" s="20">
        <v>0</v>
      </c>
      <c r="U121" s="19">
        <v>0</v>
      </c>
      <c r="V121" s="20">
        <v>28780875.74</v>
      </c>
      <c r="W121" s="19">
        <f t="shared" si="3"/>
        <v>25810920.9</v>
      </c>
      <c r="X121" s="20">
        <v>38712.06</v>
      </c>
      <c r="Y121" s="19">
        <v>1693419.07</v>
      </c>
      <c r="Z121" s="20">
        <v>0</v>
      </c>
      <c r="AA121" s="19">
        <v>0</v>
      </c>
      <c r="AB121" s="20" t="s">
        <v>45</v>
      </c>
      <c r="AC121" s="19">
        <v>1693419.07</v>
      </c>
      <c r="AD121" s="20">
        <v>0</v>
      </c>
      <c r="AE121" s="19">
        <v>-2969954.84</v>
      </c>
      <c r="AF121" s="20">
        <v>27601295.509999994</v>
      </c>
      <c r="AG121" s="19">
        <v>25141527.969999995</v>
      </c>
      <c r="AH121" s="20">
        <v>12070694.330000002</v>
      </c>
      <c r="AI121" s="19" t="s">
        <v>45</v>
      </c>
      <c r="AJ121" s="20">
        <v>13070833.64</v>
      </c>
      <c r="AK121" s="19">
        <v>2459767.5399999996</v>
      </c>
      <c r="AL121" s="19">
        <v>1927974.97</v>
      </c>
      <c r="AM121" s="19" t="s">
        <v>45</v>
      </c>
      <c r="AN121" s="19">
        <v>531792.57</v>
      </c>
    </row>
    <row r="122" spans="1:40" ht="12.75" customHeight="1">
      <c r="A122" s="22" t="s">
        <v>186</v>
      </c>
      <c r="B122" s="23">
        <v>2909802</v>
      </c>
      <c r="C122" s="22" t="s">
        <v>127</v>
      </c>
      <c r="D122" s="18">
        <v>64197</v>
      </c>
      <c r="E122" s="19">
        <f t="shared" si="2"/>
        <v>103151829.77</v>
      </c>
      <c r="F122" s="20">
        <v>101100125.6</v>
      </c>
      <c r="G122" s="19">
        <v>9251129.03</v>
      </c>
      <c r="H122" s="20">
        <v>8760961.29</v>
      </c>
      <c r="I122" s="19">
        <v>1057472.03</v>
      </c>
      <c r="J122" s="20">
        <v>5248345.79</v>
      </c>
      <c r="K122" s="19">
        <v>400635.41</v>
      </c>
      <c r="L122" s="20">
        <v>2054508.06</v>
      </c>
      <c r="M122" s="19">
        <v>490167.74</v>
      </c>
      <c r="N122" s="20">
        <v>400443.6</v>
      </c>
      <c r="O122" s="19">
        <v>89724.14</v>
      </c>
      <c r="P122" s="20">
        <v>0</v>
      </c>
      <c r="Q122" s="19">
        <v>0</v>
      </c>
      <c r="R122" s="20">
        <v>750802.35</v>
      </c>
      <c r="S122" s="19">
        <v>0</v>
      </c>
      <c r="T122" s="20">
        <v>0</v>
      </c>
      <c r="U122" s="19">
        <v>0</v>
      </c>
      <c r="V122" s="20">
        <v>86886322.89</v>
      </c>
      <c r="W122" s="19">
        <f t="shared" si="3"/>
        <v>78440424.95</v>
      </c>
      <c r="X122" s="20">
        <v>4211871.33</v>
      </c>
      <c r="Y122" s="19">
        <v>2051704.17</v>
      </c>
      <c r="Z122" s="20">
        <v>0</v>
      </c>
      <c r="AA122" s="19">
        <v>0</v>
      </c>
      <c r="AB122" s="20" t="s">
        <v>45</v>
      </c>
      <c r="AC122" s="19">
        <v>2051704.17</v>
      </c>
      <c r="AD122" s="20">
        <v>0</v>
      </c>
      <c r="AE122" s="19">
        <v>-8445897.94</v>
      </c>
      <c r="AF122" s="20">
        <v>90248538.58999997</v>
      </c>
      <c r="AG122" s="19">
        <v>84485568.33999997</v>
      </c>
      <c r="AH122" s="20">
        <v>53181083.859999985</v>
      </c>
      <c r="AI122" s="19" t="s">
        <v>45</v>
      </c>
      <c r="AJ122" s="20">
        <v>31304484.48000002</v>
      </c>
      <c r="AK122" s="19">
        <v>5762970.249999999</v>
      </c>
      <c r="AL122" s="19">
        <v>4920875.609999999</v>
      </c>
      <c r="AM122" s="19" t="s">
        <v>45</v>
      </c>
      <c r="AN122" s="19">
        <v>842094.64</v>
      </c>
    </row>
    <row r="123" spans="1:40" ht="12.75" customHeight="1">
      <c r="A123" s="22" t="s">
        <v>187</v>
      </c>
      <c r="B123" s="23">
        <v>2909901</v>
      </c>
      <c r="C123" s="22" t="s">
        <v>142</v>
      </c>
      <c r="D123" s="18">
        <v>35208</v>
      </c>
      <c r="E123" s="19">
        <f t="shared" si="2"/>
        <v>70325698.37</v>
      </c>
      <c r="F123" s="20">
        <v>68518647.15</v>
      </c>
      <c r="G123" s="19">
        <v>3051096.29</v>
      </c>
      <c r="H123" s="20">
        <v>2824118.27</v>
      </c>
      <c r="I123" s="19">
        <v>342263.31</v>
      </c>
      <c r="J123" s="20">
        <v>2107261.9</v>
      </c>
      <c r="K123" s="19">
        <v>12398.58</v>
      </c>
      <c r="L123" s="20">
        <v>362194.48</v>
      </c>
      <c r="M123" s="19">
        <v>226978.02</v>
      </c>
      <c r="N123" s="20">
        <v>226978.02</v>
      </c>
      <c r="O123" s="19">
        <v>0</v>
      </c>
      <c r="P123" s="20">
        <v>0</v>
      </c>
      <c r="Q123" s="19">
        <v>0</v>
      </c>
      <c r="R123" s="20">
        <v>561832.74</v>
      </c>
      <c r="S123" s="19">
        <v>0</v>
      </c>
      <c r="T123" s="20">
        <v>2234288.8</v>
      </c>
      <c r="U123" s="19">
        <v>0</v>
      </c>
      <c r="V123" s="20">
        <v>62490547.63</v>
      </c>
      <c r="W123" s="19">
        <f t="shared" si="3"/>
        <v>56750197.160000004</v>
      </c>
      <c r="X123" s="20">
        <v>180881.69</v>
      </c>
      <c r="Y123" s="19">
        <v>1807051.22</v>
      </c>
      <c r="Z123" s="20">
        <v>0</v>
      </c>
      <c r="AA123" s="19">
        <v>0</v>
      </c>
      <c r="AB123" s="20" t="s">
        <v>45</v>
      </c>
      <c r="AC123" s="19">
        <v>1807051.22</v>
      </c>
      <c r="AD123" s="20">
        <v>0</v>
      </c>
      <c r="AE123" s="19">
        <v>-5740350.47</v>
      </c>
      <c r="AF123" s="20">
        <v>63589152.320000045</v>
      </c>
      <c r="AG123" s="19">
        <v>57217965.06000005</v>
      </c>
      <c r="AH123" s="20">
        <v>37214785.64</v>
      </c>
      <c r="AI123" s="19" t="s">
        <v>45</v>
      </c>
      <c r="AJ123" s="20">
        <v>20003179.420000006</v>
      </c>
      <c r="AK123" s="19">
        <v>6371187.260000001</v>
      </c>
      <c r="AL123" s="19">
        <v>5956680.540000001</v>
      </c>
      <c r="AM123" s="19" t="s">
        <v>45</v>
      </c>
      <c r="AN123" s="19">
        <v>414506.72</v>
      </c>
    </row>
    <row r="124" spans="1:40" ht="12.75" customHeight="1">
      <c r="A124" s="22" t="s">
        <v>188</v>
      </c>
      <c r="B124" s="23">
        <v>2910008</v>
      </c>
      <c r="C124" s="22" t="s">
        <v>55</v>
      </c>
      <c r="D124" s="18">
        <v>12022</v>
      </c>
      <c r="E124" s="19">
        <f t="shared" si="2"/>
        <v>23267821.52</v>
      </c>
      <c r="F124" s="20">
        <v>23017821.52</v>
      </c>
      <c r="G124" s="19">
        <v>485015.93</v>
      </c>
      <c r="H124" s="20">
        <v>414938.52</v>
      </c>
      <c r="I124" s="19">
        <v>6794.85</v>
      </c>
      <c r="J124" s="20">
        <v>189936.54</v>
      </c>
      <c r="K124" s="19">
        <v>59807.85</v>
      </c>
      <c r="L124" s="20">
        <v>158399.28</v>
      </c>
      <c r="M124" s="19">
        <v>70077.41</v>
      </c>
      <c r="N124" s="20">
        <v>70077.41</v>
      </c>
      <c r="O124" s="19">
        <v>0</v>
      </c>
      <c r="P124" s="20">
        <v>0</v>
      </c>
      <c r="Q124" s="19">
        <v>0</v>
      </c>
      <c r="R124" s="20">
        <v>124117.31</v>
      </c>
      <c r="S124" s="19">
        <v>0</v>
      </c>
      <c r="T124" s="20">
        <v>120</v>
      </c>
      <c r="U124" s="19">
        <v>0</v>
      </c>
      <c r="V124" s="20">
        <v>22386214.23</v>
      </c>
      <c r="W124" s="19">
        <f t="shared" si="3"/>
        <v>19978359.7</v>
      </c>
      <c r="X124" s="20">
        <v>22354.05</v>
      </c>
      <c r="Y124" s="19">
        <v>250000</v>
      </c>
      <c r="Z124" s="20">
        <v>0</v>
      </c>
      <c r="AA124" s="19">
        <v>0</v>
      </c>
      <c r="AB124" s="20" t="s">
        <v>45</v>
      </c>
      <c r="AC124" s="19">
        <v>250000</v>
      </c>
      <c r="AD124" s="20">
        <v>0</v>
      </c>
      <c r="AE124" s="19">
        <v>-2407854.53</v>
      </c>
      <c r="AF124" s="20">
        <v>21151537.110000007</v>
      </c>
      <c r="AG124" s="19">
        <v>20031101.900000006</v>
      </c>
      <c r="AH124" s="20">
        <v>14332959.84</v>
      </c>
      <c r="AI124" s="19">
        <v>79619.85</v>
      </c>
      <c r="AJ124" s="20">
        <v>5618522.210000002</v>
      </c>
      <c r="AK124" s="19">
        <v>1120435.21</v>
      </c>
      <c r="AL124" s="19">
        <v>830247.76</v>
      </c>
      <c r="AM124" s="19">
        <v>183560</v>
      </c>
      <c r="AN124" s="19">
        <v>106627.45</v>
      </c>
    </row>
    <row r="125" spans="1:40" ht="12.75" customHeight="1">
      <c r="A125" t="s">
        <v>189</v>
      </c>
      <c r="B125" s="23">
        <v>2910057</v>
      </c>
      <c r="C125" s="22" t="s">
        <v>139</v>
      </c>
      <c r="D125" s="18">
        <v>78058</v>
      </c>
      <c r="E125" s="19">
        <f t="shared" si="2"/>
        <v>162035451.31</v>
      </c>
      <c r="F125" s="20">
        <v>158588119.47</v>
      </c>
      <c r="G125" s="19">
        <v>22374112.82</v>
      </c>
      <c r="H125" s="20">
        <v>20681452.63</v>
      </c>
      <c r="I125" s="19">
        <v>2796886.04</v>
      </c>
      <c r="J125" s="20">
        <v>13939703.8</v>
      </c>
      <c r="K125" s="19">
        <v>410586.08</v>
      </c>
      <c r="L125" s="20">
        <v>3534276.71</v>
      </c>
      <c r="M125" s="19">
        <v>1692660.19</v>
      </c>
      <c r="N125" s="20">
        <v>1372339.27</v>
      </c>
      <c r="O125" s="19">
        <v>320320.92</v>
      </c>
      <c r="P125" s="20">
        <v>0</v>
      </c>
      <c r="Q125" s="19">
        <v>3524228.37</v>
      </c>
      <c r="R125" s="20">
        <v>2861000.92</v>
      </c>
      <c r="S125" s="19">
        <v>0</v>
      </c>
      <c r="T125" s="20">
        <v>441394.45</v>
      </c>
      <c r="U125" s="19">
        <v>0</v>
      </c>
      <c r="V125" s="20">
        <v>127881618.74</v>
      </c>
      <c r="W125" s="19">
        <f t="shared" si="3"/>
        <v>113412053.92999999</v>
      </c>
      <c r="X125" s="20">
        <v>1505764.17</v>
      </c>
      <c r="Y125" s="19">
        <v>3447331.84</v>
      </c>
      <c r="Z125" s="20">
        <v>0</v>
      </c>
      <c r="AA125" s="19">
        <v>750000</v>
      </c>
      <c r="AB125" s="20" t="s">
        <v>45</v>
      </c>
      <c r="AC125" s="19">
        <v>2697331.84</v>
      </c>
      <c r="AD125" s="20">
        <v>0</v>
      </c>
      <c r="AE125" s="19">
        <v>-14469564.81</v>
      </c>
      <c r="AF125" s="20">
        <v>144664809.5599999</v>
      </c>
      <c r="AG125" s="19">
        <v>127888402.41999993</v>
      </c>
      <c r="AH125" s="20">
        <v>79898186.20000005</v>
      </c>
      <c r="AI125" s="19">
        <v>1008519.67</v>
      </c>
      <c r="AJ125" s="20">
        <v>46981696.55000004</v>
      </c>
      <c r="AK125" s="19">
        <v>16776407.139999999</v>
      </c>
      <c r="AL125" s="19">
        <v>15122277.419999998</v>
      </c>
      <c r="AM125" s="19" t="s">
        <v>45</v>
      </c>
      <c r="AN125" s="19">
        <v>1654129.72</v>
      </c>
    </row>
    <row r="126" spans="1:40" ht="12.75" customHeight="1">
      <c r="A126" s="22" t="s">
        <v>190</v>
      </c>
      <c r="B126" s="23">
        <v>2910107</v>
      </c>
      <c r="C126" s="22" t="s">
        <v>121</v>
      </c>
      <c r="D126" s="18">
        <v>12499</v>
      </c>
      <c r="E126" s="19">
        <f t="shared" si="2"/>
        <v>28005655.060000002</v>
      </c>
      <c r="F126" s="20">
        <v>26911760.64</v>
      </c>
      <c r="G126" s="19">
        <v>464631.5</v>
      </c>
      <c r="H126" s="20">
        <v>457220.83</v>
      </c>
      <c r="I126" s="19">
        <v>8825</v>
      </c>
      <c r="J126" s="20">
        <v>282368.65</v>
      </c>
      <c r="K126" s="19">
        <v>18547.66</v>
      </c>
      <c r="L126" s="20">
        <v>147479.52</v>
      </c>
      <c r="M126" s="19">
        <v>7410.67</v>
      </c>
      <c r="N126" s="20">
        <v>6960.67</v>
      </c>
      <c r="O126" s="19">
        <v>450</v>
      </c>
      <c r="P126" s="20">
        <v>0</v>
      </c>
      <c r="Q126" s="19">
        <v>0</v>
      </c>
      <c r="R126" s="20">
        <v>164180.42</v>
      </c>
      <c r="S126" s="19">
        <v>0</v>
      </c>
      <c r="T126" s="20">
        <v>250</v>
      </c>
      <c r="U126" s="19">
        <v>0</v>
      </c>
      <c r="V126" s="20">
        <v>26271758.4</v>
      </c>
      <c r="W126" s="19">
        <f t="shared" si="3"/>
        <v>23482062.52</v>
      </c>
      <c r="X126" s="20">
        <v>10940.32</v>
      </c>
      <c r="Y126" s="19">
        <v>1093894.42</v>
      </c>
      <c r="Z126" s="20">
        <v>0</v>
      </c>
      <c r="AA126" s="19">
        <v>51890.36</v>
      </c>
      <c r="AB126" s="20" t="s">
        <v>45</v>
      </c>
      <c r="AC126" s="19">
        <v>1042004.06</v>
      </c>
      <c r="AD126" s="20">
        <v>0</v>
      </c>
      <c r="AE126" s="19">
        <v>-2789695.88</v>
      </c>
      <c r="AF126" s="20">
        <v>23134725.289999995</v>
      </c>
      <c r="AG126" s="19">
        <v>21396563.749999996</v>
      </c>
      <c r="AH126" s="20">
        <v>11233127.359999998</v>
      </c>
      <c r="AI126" s="19" t="s">
        <v>45</v>
      </c>
      <c r="AJ126" s="20">
        <v>10163436.39</v>
      </c>
      <c r="AK126" s="19">
        <v>1738161.54</v>
      </c>
      <c r="AL126" s="19">
        <v>1613464.8</v>
      </c>
      <c r="AM126" s="19" t="s">
        <v>45</v>
      </c>
      <c r="AN126" s="19">
        <v>124696.74</v>
      </c>
    </row>
    <row r="127" spans="1:40" ht="12.75" customHeight="1">
      <c r="A127" s="22" t="s">
        <v>191</v>
      </c>
      <c r="B127" s="23">
        <v>2910206</v>
      </c>
      <c r="C127" s="22" t="s">
        <v>127</v>
      </c>
      <c r="D127" s="18">
        <v>4153</v>
      </c>
      <c r="E127" s="19">
        <f t="shared" si="2"/>
        <v>12921752.07</v>
      </c>
      <c r="F127" s="20">
        <v>12723327.07</v>
      </c>
      <c r="G127" s="19">
        <v>169634.25</v>
      </c>
      <c r="H127" s="20">
        <v>153887.85</v>
      </c>
      <c r="I127" s="19">
        <v>12627.68</v>
      </c>
      <c r="J127" s="20">
        <v>85662.59</v>
      </c>
      <c r="K127" s="19">
        <v>5600.57</v>
      </c>
      <c r="L127" s="20">
        <v>49997.01</v>
      </c>
      <c r="M127" s="19">
        <v>15746.4</v>
      </c>
      <c r="N127" s="20">
        <v>13736.4</v>
      </c>
      <c r="O127" s="19">
        <v>2010</v>
      </c>
      <c r="P127" s="20">
        <v>0</v>
      </c>
      <c r="Q127" s="19">
        <v>65537.62</v>
      </c>
      <c r="R127" s="20">
        <v>41146.77</v>
      </c>
      <c r="S127" s="19">
        <v>0</v>
      </c>
      <c r="T127" s="20">
        <v>3.26</v>
      </c>
      <c r="U127" s="19">
        <v>0</v>
      </c>
      <c r="V127" s="20">
        <v>12352365.5</v>
      </c>
      <c r="W127" s="19">
        <f t="shared" si="3"/>
        <v>10615723.24</v>
      </c>
      <c r="X127" s="20">
        <v>94639.67</v>
      </c>
      <c r="Y127" s="19">
        <v>198425</v>
      </c>
      <c r="Z127" s="20">
        <v>0</v>
      </c>
      <c r="AA127" s="19">
        <v>17300</v>
      </c>
      <c r="AB127" s="20" t="s">
        <v>45</v>
      </c>
      <c r="AC127" s="19">
        <v>181125</v>
      </c>
      <c r="AD127" s="20">
        <v>0</v>
      </c>
      <c r="AE127" s="19">
        <v>-1736642.26</v>
      </c>
      <c r="AF127" s="20">
        <v>9637326.96</v>
      </c>
      <c r="AG127" s="19">
        <v>9197974.34</v>
      </c>
      <c r="AH127" s="20">
        <v>4825215.39</v>
      </c>
      <c r="AI127" s="19" t="s">
        <v>45</v>
      </c>
      <c r="AJ127" s="20">
        <v>4372758.949999998</v>
      </c>
      <c r="AK127" s="19">
        <v>439352.6200000001</v>
      </c>
      <c r="AL127" s="19">
        <v>362850.2700000001</v>
      </c>
      <c r="AM127" s="19" t="s">
        <v>45</v>
      </c>
      <c r="AN127" s="19">
        <v>76502.35</v>
      </c>
    </row>
    <row r="128" spans="1:40" ht="12.75" customHeight="1">
      <c r="A128" s="22" t="s">
        <v>192</v>
      </c>
      <c r="B128" s="23">
        <v>2910305</v>
      </c>
      <c r="C128" s="22" t="s">
        <v>62</v>
      </c>
      <c r="D128" s="18">
        <v>8434</v>
      </c>
      <c r="E128" s="19">
        <f t="shared" si="2"/>
        <v>18851204.88</v>
      </c>
      <c r="F128" s="20">
        <v>17540903.41</v>
      </c>
      <c r="G128" s="19">
        <v>486678.96</v>
      </c>
      <c r="H128" s="20">
        <v>463206.28</v>
      </c>
      <c r="I128" s="19">
        <v>37175.08</v>
      </c>
      <c r="J128" s="20">
        <v>131220.1</v>
      </c>
      <c r="K128" s="19">
        <v>29187</v>
      </c>
      <c r="L128" s="20">
        <v>265624.1</v>
      </c>
      <c r="M128" s="19">
        <v>23472.68</v>
      </c>
      <c r="N128" s="20">
        <v>19538.08</v>
      </c>
      <c r="O128" s="19">
        <v>3934.6</v>
      </c>
      <c r="P128" s="20">
        <v>0</v>
      </c>
      <c r="Q128" s="19">
        <v>160082.66</v>
      </c>
      <c r="R128" s="20">
        <v>69316.56</v>
      </c>
      <c r="S128" s="19">
        <v>0</v>
      </c>
      <c r="T128" s="20">
        <v>3650</v>
      </c>
      <c r="U128" s="19">
        <v>0</v>
      </c>
      <c r="V128" s="20">
        <v>16694038.43</v>
      </c>
      <c r="W128" s="19">
        <f t="shared" si="3"/>
        <v>14899678.92</v>
      </c>
      <c r="X128" s="20">
        <v>127136.8</v>
      </c>
      <c r="Y128" s="19">
        <v>1310301.47</v>
      </c>
      <c r="Z128" s="20">
        <v>0</v>
      </c>
      <c r="AA128" s="19">
        <v>4500</v>
      </c>
      <c r="AB128" s="20" t="s">
        <v>45</v>
      </c>
      <c r="AC128" s="19">
        <v>1305801.47</v>
      </c>
      <c r="AD128" s="20">
        <v>0</v>
      </c>
      <c r="AE128" s="19">
        <v>-1794359.51</v>
      </c>
      <c r="AF128" s="20">
        <v>16560310.169999994</v>
      </c>
      <c r="AG128" s="19">
        <v>14617557.079999996</v>
      </c>
      <c r="AH128" s="20">
        <v>8052440.45</v>
      </c>
      <c r="AI128" s="19">
        <v>68099.9</v>
      </c>
      <c r="AJ128" s="20">
        <v>6497016.7299999995</v>
      </c>
      <c r="AK128" s="19">
        <v>1942753.089999999</v>
      </c>
      <c r="AL128" s="19">
        <v>1626472.83</v>
      </c>
      <c r="AM128" s="19" t="s">
        <v>45</v>
      </c>
      <c r="AN128" s="19">
        <v>316280.259999999</v>
      </c>
    </row>
    <row r="129" spans="1:40" ht="12.75" customHeight="1">
      <c r="A129" s="22" t="s">
        <v>193</v>
      </c>
      <c r="B129" s="23">
        <v>2910404</v>
      </c>
      <c r="C129" s="22" t="s">
        <v>67</v>
      </c>
      <c r="D129" s="18">
        <v>20331</v>
      </c>
      <c r="E129" s="19">
        <f t="shared" si="2"/>
        <v>45598434</v>
      </c>
      <c r="F129" s="20">
        <v>45009106</v>
      </c>
      <c r="G129" s="19">
        <v>1955548.72</v>
      </c>
      <c r="H129" s="20">
        <v>1940301.76</v>
      </c>
      <c r="I129" s="19">
        <v>0</v>
      </c>
      <c r="J129" s="20">
        <v>1253914.72</v>
      </c>
      <c r="K129" s="19">
        <v>15706.66</v>
      </c>
      <c r="L129" s="20">
        <v>670680.38</v>
      </c>
      <c r="M129" s="19">
        <v>15246.96</v>
      </c>
      <c r="N129" s="20">
        <v>14636.96</v>
      </c>
      <c r="O129" s="19">
        <v>610</v>
      </c>
      <c r="P129" s="20">
        <v>0</v>
      </c>
      <c r="Q129" s="19">
        <v>0</v>
      </c>
      <c r="R129" s="20">
        <v>215982.57</v>
      </c>
      <c r="S129" s="19">
        <v>0</v>
      </c>
      <c r="T129" s="20">
        <v>1245138.14</v>
      </c>
      <c r="U129" s="19">
        <v>0</v>
      </c>
      <c r="V129" s="20">
        <v>41003503.96</v>
      </c>
      <c r="W129" s="19">
        <f t="shared" si="3"/>
        <v>37110538.29</v>
      </c>
      <c r="X129" s="20">
        <v>588932.61</v>
      </c>
      <c r="Y129" s="19">
        <v>589328</v>
      </c>
      <c r="Z129" s="20">
        <v>0</v>
      </c>
      <c r="AA129" s="19">
        <v>0</v>
      </c>
      <c r="AB129" s="20" t="s">
        <v>45</v>
      </c>
      <c r="AC129" s="19">
        <v>589328</v>
      </c>
      <c r="AD129" s="20">
        <v>0</v>
      </c>
      <c r="AE129" s="19">
        <v>-3892965.67</v>
      </c>
      <c r="AF129" s="20">
        <v>39702392.80999998</v>
      </c>
      <c r="AG129" s="19">
        <v>38603052.64999998</v>
      </c>
      <c r="AH129" s="20">
        <v>26802649.799999997</v>
      </c>
      <c r="AI129" s="19" t="s">
        <v>45</v>
      </c>
      <c r="AJ129" s="20">
        <v>11800402.849999996</v>
      </c>
      <c r="AK129" s="19">
        <v>1099340.16</v>
      </c>
      <c r="AL129" s="19">
        <v>635662.62</v>
      </c>
      <c r="AM129" s="19" t="s">
        <v>45</v>
      </c>
      <c r="AN129" s="19">
        <v>463677.54</v>
      </c>
    </row>
    <row r="130" spans="1:40" ht="12.75" customHeight="1">
      <c r="A130" s="22" t="s">
        <v>194</v>
      </c>
      <c r="B130" s="23">
        <v>2910503</v>
      </c>
      <c r="C130" s="22" t="s">
        <v>49</v>
      </c>
      <c r="D130" s="18">
        <v>43006</v>
      </c>
      <c r="E130" s="19">
        <f t="shared" si="2"/>
        <v>95236589.94</v>
      </c>
      <c r="F130" s="20">
        <v>94535109.94</v>
      </c>
      <c r="G130" s="19">
        <v>21050048.86</v>
      </c>
      <c r="H130" s="20">
        <v>19867289.43</v>
      </c>
      <c r="I130" s="19">
        <v>1280790.19</v>
      </c>
      <c r="J130" s="20">
        <v>16361644.92</v>
      </c>
      <c r="K130" s="19">
        <v>928587.67</v>
      </c>
      <c r="L130" s="20">
        <v>1296266.65</v>
      </c>
      <c r="M130" s="19">
        <v>1182759.43</v>
      </c>
      <c r="N130" s="20">
        <v>1182759.43</v>
      </c>
      <c r="O130" s="19">
        <v>0</v>
      </c>
      <c r="P130" s="20">
        <v>0</v>
      </c>
      <c r="Q130" s="19">
        <v>0</v>
      </c>
      <c r="R130" s="20">
        <v>1497343.38</v>
      </c>
      <c r="S130" s="19">
        <v>0</v>
      </c>
      <c r="T130" s="20">
        <v>875748.3</v>
      </c>
      <c r="U130" s="19">
        <v>0</v>
      </c>
      <c r="V130" s="20">
        <v>68784671.95</v>
      </c>
      <c r="W130" s="19">
        <f t="shared" si="3"/>
        <v>62382098.64</v>
      </c>
      <c r="X130" s="20">
        <v>2327297.45</v>
      </c>
      <c r="Y130" s="19">
        <v>701480</v>
      </c>
      <c r="Z130" s="20">
        <v>0</v>
      </c>
      <c r="AA130" s="19">
        <v>103200</v>
      </c>
      <c r="AB130" s="20" t="s">
        <v>45</v>
      </c>
      <c r="AC130" s="19">
        <v>598280</v>
      </c>
      <c r="AD130" s="20">
        <v>0</v>
      </c>
      <c r="AE130" s="19">
        <v>-6402573.31</v>
      </c>
      <c r="AF130" s="20">
        <v>76661000.78999999</v>
      </c>
      <c r="AG130" s="19">
        <v>72546002.07</v>
      </c>
      <c r="AH130" s="20">
        <v>43405962.38999999</v>
      </c>
      <c r="AI130" s="19" t="s">
        <v>45</v>
      </c>
      <c r="AJ130" s="20">
        <v>29140039.680000003</v>
      </c>
      <c r="AK130" s="19">
        <v>4114998.7199999997</v>
      </c>
      <c r="AL130" s="19">
        <v>1939949.0900000003</v>
      </c>
      <c r="AM130" s="19">
        <v>55000</v>
      </c>
      <c r="AN130" s="19">
        <v>2120049.63</v>
      </c>
    </row>
    <row r="131" spans="1:40" ht="12.75" customHeight="1">
      <c r="A131" s="22" t="s">
        <v>195</v>
      </c>
      <c r="B131" s="23">
        <v>2900504</v>
      </c>
      <c r="C131" s="22" t="s">
        <v>114</v>
      </c>
      <c r="D131" s="18">
        <v>11437</v>
      </c>
      <c r="E131" s="19">
        <f t="shared" si="2"/>
        <v>23994398.18</v>
      </c>
      <c r="F131" s="20">
        <v>23679398.18</v>
      </c>
      <c r="G131" s="19">
        <v>274841.35</v>
      </c>
      <c r="H131" s="20">
        <v>265147.95</v>
      </c>
      <c r="I131" s="19">
        <v>5311.24</v>
      </c>
      <c r="J131" s="20">
        <v>185319.81</v>
      </c>
      <c r="K131" s="19">
        <v>2632.35</v>
      </c>
      <c r="L131" s="20">
        <v>71884.55</v>
      </c>
      <c r="M131" s="19">
        <v>9693.4</v>
      </c>
      <c r="N131" s="20">
        <v>9613.4</v>
      </c>
      <c r="O131" s="19">
        <v>80</v>
      </c>
      <c r="P131" s="20">
        <v>0</v>
      </c>
      <c r="Q131" s="19">
        <v>0</v>
      </c>
      <c r="R131" s="20">
        <v>143102.75</v>
      </c>
      <c r="S131" s="19">
        <v>0</v>
      </c>
      <c r="T131" s="20">
        <v>0</v>
      </c>
      <c r="U131" s="19">
        <v>0</v>
      </c>
      <c r="V131" s="20">
        <v>23126842.58</v>
      </c>
      <c r="W131" s="19">
        <f t="shared" si="3"/>
        <v>20793462.2</v>
      </c>
      <c r="X131" s="20">
        <v>134611.5</v>
      </c>
      <c r="Y131" s="19">
        <v>315000</v>
      </c>
      <c r="Z131" s="20">
        <v>0</v>
      </c>
      <c r="AA131" s="19">
        <v>0</v>
      </c>
      <c r="AB131" s="20" t="s">
        <v>45</v>
      </c>
      <c r="AC131" s="19">
        <v>315000</v>
      </c>
      <c r="AD131" s="20">
        <v>0</v>
      </c>
      <c r="AE131" s="19">
        <v>-2333380.38</v>
      </c>
      <c r="AF131" s="20">
        <v>19696026.69999999</v>
      </c>
      <c r="AG131" s="19">
        <v>18065862.25999999</v>
      </c>
      <c r="AH131" s="20">
        <v>6614308.48</v>
      </c>
      <c r="AI131" s="19" t="s">
        <v>45</v>
      </c>
      <c r="AJ131" s="20">
        <v>11451553.779999994</v>
      </c>
      <c r="AK131" s="19">
        <v>1630164.4400000002</v>
      </c>
      <c r="AL131" s="19">
        <v>1461095.0200000003</v>
      </c>
      <c r="AM131" s="19">
        <v>30000</v>
      </c>
      <c r="AN131" s="19">
        <v>139069.42</v>
      </c>
    </row>
    <row r="132" spans="1:40" ht="12.75" customHeight="1">
      <c r="A132" s="22" t="s">
        <v>196</v>
      </c>
      <c r="B132" s="23">
        <v>2910602</v>
      </c>
      <c r="C132" s="22" t="s">
        <v>49</v>
      </c>
      <c r="D132" s="18">
        <v>36724</v>
      </c>
      <c r="E132" s="19">
        <f t="shared" si="2"/>
        <v>84967974.79</v>
      </c>
      <c r="F132" s="20">
        <v>83983731.54</v>
      </c>
      <c r="G132" s="19">
        <v>12484011.67</v>
      </c>
      <c r="H132" s="20">
        <v>11674998.85</v>
      </c>
      <c r="I132" s="19">
        <v>208248.4</v>
      </c>
      <c r="J132" s="20">
        <v>10092149.74</v>
      </c>
      <c r="K132" s="19">
        <v>111252.3</v>
      </c>
      <c r="L132" s="20">
        <v>1263348.41</v>
      </c>
      <c r="M132" s="19">
        <v>809012.82</v>
      </c>
      <c r="N132" s="20">
        <v>758762.15</v>
      </c>
      <c r="O132" s="19">
        <v>50250.67</v>
      </c>
      <c r="P132" s="20">
        <v>0</v>
      </c>
      <c r="Q132" s="19">
        <v>0</v>
      </c>
      <c r="R132" s="20">
        <v>455317.75</v>
      </c>
      <c r="S132" s="19">
        <v>0</v>
      </c>
      <c r="T132" s="20">
        <v>0</v>
      </c>
      <c r="U132" s="19">
        <v>0</v>
      </c>
      <c r="V132" s="20">
        <v>70840094.52</v>
      </c>
      <c r="W132" s="19">
        <f t="shared" si="3"/>
        <v>64730436.879999995</v>
      </c>
      <c r="X132" s="20">
        <v>204307.6</v>
      </c>
      <c r="Y132" s="19">
        <v>984243.25</v>
      </c>
      <c r="Z132" s="20">
        <v>0</v>
      </c>
      <c r="AA132" s="19">
        <v>0</v>
      </c>
      <c r="AB132" s="20" t="s">
        <v>45</v>
      </c>
      <c r="AC132" s="19">
        <v>984243.25</v>
      </c>
      <c r="AD132" s="20">
        <v>0</v>
      </c>
      <c r="AE132" s="19">
        <v>-6109657.64</v>
      </c>
      <c r="AF132" s="20">
        <v>77604261.16999997</v>
      </c>
      <c r="AG132" s="19">
        <v>70301883.23999998</v>
      </c>
      <c r="AH132" s="20">
        <v>41582031.88999999</v>
      </c>
      <c r="AI132" s="19" t="s">
        <v>45</v>
      </c>
      <c r="AJ132" s="20">
        <v>28719851.349999994</v>
      </c>
      <c r="AK132" s="19">
        <v>7302377.929999999</v>
      </c>
      <c r="AL132" s="19">
        <v>5885632.169999999</v>
      </c>
      <c r="AM132" s="19" t="s">
        <v>45</v>
      </c>
      <c r="AN132" s="19">
        <v>1416745.76</v>
      </c>
    </row>
    <row r="133" spans="1:40" ht="12.75" customHeight="1">
      <c r="A133" s="22" t="s">
        <v>197</v>
      </c>
      <c r="B133" s="23">
        <v>2910701</v>
      </c>
      <c r="C133" s="22" t="s">
        <v>51</v>
      </c>
      <c r="D133" s="18">
        <v>60666</v>
      </c>
      <c r="E133" s="19">
        <f t="shared" si="2"/>
        <v>106631209.25999999</v>
      </c>
      <c r="F133" s="20">
        <v>101768291.8</v>
      </c>
      <c r="G133" s="19">
        <v>6551016.38</v>
      </c>
      <c r="H133" s="20">
        <v>5918959.58</v>
      </c>
      <c r="I133" s="19">
        <v>335276.4</v>
      </c>
      <c r="J133" s="20">
        <v>2683759.13</v>
      </c>
      <c r="K133" s="19">
        <v>222242.42</v>
      </c>
      <c r="L133" s="20">
        <v>2677681.63</v>
      </c>
      <c r="M133" s="19">
        <v>632056.8</v>
      </c>
      <c r="N133" s="20">
        <v>628422.95</v>
      </c>
      <c r="O133" s="19">
        <v>3633.85</v>
      </c>
      <c r="P133" s="20">
        <v>0</v>
      </c>
      <c r="Q133" s="19">
        <v>192152.52</v>
      </c>
      <c r="R133" s="20">
        <v>678670.32</v>
      </c>
      <c r="S133" s="19">
        <v>0</v>
      </c>
      <c r="T133" s="20">
        <v>0</v>
      </c>
      <c r="U133" s="19">
        <v>0</v>
      </c>
      <c r="V133" s="20">
        <v>92655112.97</v>
      </c>
      <c r="W133" s="19">
        <f t="shared" si="3"/>
        <v>85439457</v>
      </c>
      <c r="X133" s="20">
        <v>1691339.61</v>
      </c>
      <c r="Y133" s="19">
        <v>4862917.46</v>
      </c>
      <c r="Z133" s="20">
        <v>0</v>
      </c>
      <c r="AA133" s="19">
        <v>0</v>
      </c>
      <c r="AB133" s="20" t="s">
        <v>45</v>
      </c>
      <c r="AC133" s="19">
        <v>4862917.46</v>
      </c>
      <c r="AD133" s="20">
        <v>0</v>
      </c>
      <c r="AE133" s="19">
        <v>-7215655.97</v>
      </c>
      <c r="AF133" s="20">
        <v>95930681.95000005</v>
      </c>
      <c r="AG133" s="19">
        <v>87673076.48000005</v>
      </c>
      <c r="AH133" s="20">
        <v>53373984.28999999</v>
      </c>
      <c r="AI133" s="19" t="s">
        <v>45</v>
      </c>
      <c r="AJ133" s="20">
        <v>34299092.190000005</v>
      </c>
      <c r="AK133" s="19">
        <v>8257605.469999999</v>
      </c>
      <c r="AL133" s="19">
        <v>6704939.039999999</v>
      </c>
      <c r="AM133" s="19" t="s">
        <v>45</v>
      </c>
      <c r="AN133" s="19">
        <v>1552666.43</v>
      </c>
    </row>
    <row r="134" spans="1:40" ht="12.75" customHeight="1">
      <c r="A134" s="22" t="s">
        <v>198</v>
      </c>
      <c r="B134" s="23">
        <v>2910727</v>
      </c>
      <c r="C134" s="22" t="s">
        <v>103</v>
      </c>
      <c r="D134" s="18">
        <v>113191</v>
      </c>
      <c r="E134" s="19">
        <f t="shared" si="2"/>
        <v>232978336.98</v>
      </c>
      <c r="F134" s="20">
        <v>227168322.17</v>
      </c>
      <c r="G134" s="19">
        <v>31506076.46</v>
      </c>
      <c r="H134" s="20">
        <v>30209188.49</v>
      </c>
      <c r="I134" s="19">
        <v>1533543.42</v>
      </c>
      <c r="J134" s="20">
        <v>19649763.15</v>
      </c>
      <c r="K134" s="19">
        <v>2801995.04</v>
      </c>
      <c r="L134" s="20">
        <v>6223886.88</v>
      </c>
      <c r="M134" s="19">
        <v>1296887.97</v>
      </c>
      <c r="N134" s="20">
        <v>1273607.57</v>
      </c>
      <c r="O134" s="19">
        <v>23280.4</v>
      </c>
      <c r="P134" s="20">
        <v>0</v>
      </c>
      <c r="Q134" s="19">
        <v>1962911.43</v>
      </c>
      <c r="R134" s="20">
        <v>1394297.95</v>
      </c>
      <c r="S134" s="19">
        <v>0</v>
      </c>
      <c r="T134" s="20">
        <v>821175.45</v>
      </c>
      <c r="U134" s="19">
        <v>0</v>
      </c>
      <c r="V134" s="20">
        <v>188437666.45</v>
      </c>
      <c r="W134" s="19">
        <f t="shared" si="3"/>
        <v>171861222.39999998</v>
      </c>
      <c r="X134" s="20">
        <v>3046194.43</v>
      </c>
      <c r="Y134" s="19">
        <v>5810014.81</v>
      </c>
      <c r="Z134" s="20">
        <v>0</v>
      </c>
      <c r="AA134" s="19">
        <v>0</v>
      </c>
      <c r="AB134" s="20" t="s">
        <v>45</v>
      </c>
      <c r="AC134" s="19">
        <v>5810014.81</v>
      </c>
      <c r="AD134" s="20">
        <v>0</v>
      </c>
      <c r="AE134" s="19">
        <v>-16576444.05</v>
      </c>
      <c r="AF134" s="20">
        <v>213771484.32000008</v>
      </c>
      <c r="AG134" s="19">
        <v>193502497.60000008</v>
      </c>
      <c r="AH134" s="20">
        <v>125304741.17999999</v>
      </c>
      <c r="AI134" s="19" t="s">
        <v>45</v>
      </c>
      <c r="AJ134" s="20">
        <v>68197756.41999997</v>
      </c>
      <c r="AK134" s="19">
        <v>20268986.720000003</v>
      </c>
      <c r="AL134" s="19">
        <v>14038168.55</v>
      </c>
      <c r="AM134" s="19" t="s">
        <v>45</v>
      </c>
      <c r="AN134" s="19">
        <v>6230818.17</v>
      </c>
    </row>
    <row r="135" spans="1:40" ht="12.75" customHeight="1">
      <c r="A135" s="22" t="s">
        <v>199</v>
      </c>
      <c r="B135" s="23">
        <v>2910750</v>
      </c>
      <c r="C135" s="22" t="s">
        <v>51</v>
      </c>
      <c r="D135" s="18">
        <v>18481</v>
      </c>
      <c r="E135" s="19">
        <f t="shared" si="2"/>
        <v>36504300.370000005</v>
      </c>
      <c r="F135" s="20">
        <v>35800813.13</v>
      </c>
      <c r="G135" s="19">
        <v>691106.48</v>
      </c>
      <c r="H135" s="20">
        <v>622378.37</v>
      </c>
      <c r="I135" s="19">
        <v>25087.71</v>
      </c>
      <c r="J135" s="20">
        <v>493904.87</v>
      </c>
      <c r="K135" s="19">
        <v>12529.88</v>
      </c>
      <c r="L135" s="20">
        <v>90855.91</v>
      </c>
      <c r="M135" s="19">
        <v>68728.11</v>
      </c>
      <c r="N135" s="20">
        <v>59890.85</v>
      </c>
      <c r="O135" s="19">
        <v>8837.26</v>
      </c>
      <c r="P135" s="20">
        <v>0</v>
      </c>
      <c r="Q135" s="19">
        <v>0</v>
      </c>
      <c r="R135" s="20">
        <v>155066.79</v>
      </c>
      <c r="S135" s="19">
        <v>0</v>
      </c>
      <c r="T135" s="20">
        <v>0</v>
      </c>
      <c r="U135" s="19">
        <v>0</v>
      </c>
      <c r="V135" s="20">
        <v>34142171.75</v>
      </c>
      <c r="W135" s="19">
        <f t="shared" si="3"/>
        <v>30713160.23</v>
      </c>
      <c r="X135" s="20">
        <v>812468.11</v>
      </c>
      <c r="Y135" s="19">
        <v>703487.24</v>
      </c>
      <c r="Z135" s="20">
        <v>0</v>
      </c>
      <c r="AA135" s="19">
        <v>0</v>
      </c>
      <c r="AB135" s="20" t="s">
        <v>45</v>
      </c>
      <c r="AC135" s="19">
        <v>703487.24</v>
      </c>
      <c r="AD135" s="20">
        <v>0</v>
      </c>
      <c r="AE135" s="19">
        <v>-3429011.52</v>
      </c>
      <c r="AF135" s="20">
        <v>33047505.25000002</v>
      </c>
      <c r="AG135" s="19">
        <v>30771872.96000002</v>
      </c>
      <c r="AH135" s="20">
        <v>18900838.01</v>
      </c>
      <c r="AI135" s="19" t="s">
        <v>45</v>
      </c>
      <c r="AJ135" s="20">
        <v>11871034.949999994</v>
      </c>
      <c r="AK135" s="19">
        <v>2275632.29</v>
      </c>
      <c r="AL135" s="19">
        <v>2013862.26</v>
      </c>
      <c r="AM135" s="19">
        <v>10000</v>
      </c>
      <c r="AN135" s="19">
        <v>251770.03</v>
      </c>
    </row>
    <row r="136" spans="1:40" ht="12.75" customHeight="1">
      <c r="A136" s="22" t="s">
        <v>200</v>
      </c>
      <c r="B136" s="23">
        <v>2910776</v>
      </c>
      <c r="C136" s="22" t="s">
        <v>93</v>
      </c>
      <c r="D136" s="18">
        <v>5914</v>
      </c>
      <c r="E136" s="19">
        <f aca="true" t="shared" si="4" ref="E136:E199">_xlfn.IFERROR(F136+Y136,"-")</f>
        <v>16614881.13</v>
      </c>
      <c r="F136" s="20">
        <v>16260356.13</v>
      </c>
      <c r="G136" s="19">
        <v>282197.48</v>
      </c>
      <c r="H136" s="20">
        <v>274995.89</v>
      </c>
      <c r="I136" s="19">
        <v>10858.08</v>
      </c>
      <c r="J136" s="20">
        <v>102191.35</v>
      </c>
      <c r="K136" s="19">
        <v>32561.65</v>
      </c>
      <c r="L136" s="20">
        <v>129384.81</v>
      </c>
      <c r="M136" s="19">
        <v>7201.59</v>
      </c>
      <c r="N136" s="20">
        <v>7201.59</v>
      </c>
      <c r="O136" s="19">
        <v>0</v>
      </c>
      <c r="P136" s="20">
        <v>0</v>
      </c>
      <c r="Q136" s="19">
        <v>0</v>
      </c>
      <c r="R136" s="20">
        <v>114765.89</v>
      </c>
      <c r="S136" s="19">
        <v>0</v>
      </c>
      <c r="T136" s="20">
        <v>0</v>
      </c>
      <c r="U136" s="19">
        <v>0</v>
      </c>
      <c r="V136" s="20">
        <v>15828715.97</v>
      </c>
      <c r="W136" s="19">
        <f aca="true" t="shared" si="5" ref="W136:W199">_xlfn.IFERROR(V136+AE136,"-")</f>
        <v>13833014.440000001</v>
      </c>
      <c r="X136" s="20">
        <v>34676.79</v>
      </c>
      <c r="Y136" s="19">
        <v>354525</v>
      </c>
      <c r="Z136" s="20">
        <v>0</v>
      </c>
      <c r="AA136" s="19">
        <v>0</v>
      </c>
      <c r="AB136" s="20" t="s">
        <v>45</v>
      </c>
      <c r="AC136" s="19">
        <v>354525</v>
      </c>
      <c r="AD136" s="20">
        <v>0</v>
      </c>
      <c r="AE136" s="19">
        <v>-1995701.53</v>
      </c>
      <c r="AF136" s="20">
        <v>13696845.719999997</v>
      </c>
      <c r="AG136" s="19">
        <v>13064532.519999998</v>
      </c>
      <c r="AH136" s="20">
        <v>6952884.369999998</v>
      </c>
      <c r="AI136" s="19" t="s">
        <v>45</v>
      </c>
      <c r="AJ136" s="20">
        <v>6111648.149999999</v>
      </c>
      <c r="AK136" s="19">
        <v>632313.2</v>
      </c>
      <c r="AL136" s="19">
        <v>395235.44</v>
      </c>
      <c r="AM136" s="19" t="s">
        <v>45</v>
      </c>
      <c r="AN136" s="19">
        <v>237077.76</v>
      </c>
    </row>
    <row r="137" spans="1:40" ht="12.75" customHeight="1">
      <c r="A137" s="22" t="s">
        <v>201</v>
      </c>
      <c r="B137" s="23">
        <v>2910800</v>
      </c>
      <c r="C137" s="22" t="s">
        <v>53</v>
      </c>
      <c r="D137" s="18">
        <v>617528</v>
      </c>
      <c r="E137" s="19">
        <f t="shared" si="4"/>
        <v>924710001.91</v>
      </c>
      <c r="F137" s="20">
        <v>894433924.37</v>
      </c>
      <c r="G137" s="19">
        <v>204221483.4</v>
      </c>
      <c r="H137" s="20">
        <v>187664347.37</v>
      </c>
      <c r="I137" s="19">
        <v>52327918.55</v>
      </c>
      <c r="J137" s="20">
        <v>100644423.95</v>
      </c>
      <c r="K137" s="19">
        <v>18805772.59</v>
      </c>
      <c r="L137" s="20">
        <v>15886232.28</v>
      </c>
      <c r="M137" s="19">
        <v>16557136.03</v>
      </c>
      <c r="N137" s="20">
        <v>16107236.17</v>
      </c>
      <c r="O137" s="19">
        <v>449899.86</v>
      </c>
      <c r="P137" s="20">
        <v>0</v>
      </c>
      <c r="Q137" s="19">
        <v>22243675.57</v>
      </c>
      <c r="R137" s="20">
        <v>8950969.74</v>
      </c>
      <c r="S137" s="19">
        <v>0</v>
      </c>
      <c r="T137" s="20">
        <v>10265.26</v>
      </c>
      <c r="U137" s="19">
        <v>0</v>
      </c>
      <c r="V137" s="20">
        <v>633613473.13</v>
      </c>
      <c r="W137" s="19">
        <f t="shared" si="5"/>
        <v>569628393.38</v>
      </c>
      <c r="X137" s="20">
        <v>25394057.27</v>
      </c>
      <c r="Y137" s="19">
        <v>30276077.54</v>
      </c>
      <c r="Z137" s="20">
        <v>15045256.72</v>
      </c>
      <c r="AA137" s="19">
        <v>431295</v>
      </c>
      <c r="AB137" s="20" t="s">
        <v>45</v>
      </c>
      <c r="AC137" s="19">
        <v>14799525.82</v>
      </c>
      <c r="AD137" s="20">
        <v>0</v>
      </c>
      <c r="AE137" s="19">
        <v>-63985079.75</v>
      </c>
      <c r="AF137" s="20">
        <v>765677046.5199999</v>
      </c>
      <c r="AG137" s="19">
        <v>670845856.1499999</v>
      </c>
      <c r="AH137" s="20">
        <v>251428508.00000012</v>
      </c>
      <c r="AI137" s="19">
        <v>1531507.09</v>
      </c>
      <c r="AJ137" s="20">
        <v>417885841.06000006</v>
      </c>
      <c r="AK137" s="19">
        <v>94831190.36999997</v>
      </c>
      <c r="AL137" s="19">
        <v>78703104.89</v>
      </c>
      <c r="AM137" s="19" t="s">
        <v>45</v>
      </c>
      <c r="AN137" s="19">
        <v>16128085.48</v>
      </c>
    </row>
    <row r="138" spans="1:40" ht="12.75" customHeight="1">
      <c r="A138" s="22" t="s">
        <v>202</v>
      </c>
      <c r="B138" s="23">
        <v>2910859</v>
      </c>
      <c r="C138" s="22" t="s">
        <v>70</v>
      </c>
      <c r="D138" s="18">
        <v>17583</v>
      </c>
      <c r="E138" s="19">
        <f t="shared" si="4"/>
        <v>36766295.85</v>
      </c>
      <c r="F138" s="20">
        <v>36263152.75</v>
      </c>
      <c r="G138" s="19">
        <v>1127108.45</v>
      </c>
      <c r="H138" s="20">
        <v>1023498.15</v>
      </c>
      <c r="I138" s="19">
        <v>970.17</v>
      </c>
      <c r="J138" s="20">
        <v>459314.96</v>
      </c>
      <c r="K138" s="19">
        <v>16293.76</v>
      </c>
      <c r="L138" s="20">
        <v>546919.26</v>
      </c>
      <c r="M138" s="19">
        <v>103610.3</v>
      </c>
      <c r="N138" s="20">
        <v>103610.3</v>
      </c>
      <c r="O138" s="19">
        <v>0</v>
      </c>
      <c r="P138" s="20">
        <v>0</v>
      </c>
      <c r="Q138" s="19">
        <v>0</v>
      </c>
      <c r="R138" s="20">
        <v>62418.09</v>
      </c>
      <c r="S138" s="19">
        <v>0</v>
      </c>
      <c r="T138" s="20">
        <v>1058643.07</v>
      </c>
      <c r="U138" s="19">
        <v>0</v>
      </c>
      <c r="V138" s="20">
        <v>33970600.26</v>
      </c>
      <c r="W138" s="19">
        <f t="shared" si="5"/>
        <v>30546352.419999998</v>
      </c>
      <c r="X138" s="20">
        <v>44382.88</v>
      </c>
      <c r="Y138" s="19">
        <v>503143.1</v>
      </c>
      <c r="Z138" s="20">
        <v>0</v>
      </c>
      <c r="AA138" s="19">
        <v>0</v>
      </c>
      <c r="AB138" s="20" t="s">
        <v>45</v>
      </c>
      <c r="AC138" s="19">
        <v>503143.1</v>
      </c>
      <c r="AD138" s="20">
        <v>0</v>
      </c>
      <c r="AE138" s="19">
        <v>-3424247.84</v>
      </c>
      <c r="AF138" s="20">
        <v>32768086.249999996</v>
      </c>
      <c r="AG138" s="19">
        <v>29748003.579999994</v>
      </c>
      <c r="AH138" s="20">
        <v>16787140.49</v>
      </c>
      <c r="AI138" s="19" t="s">
        <v>45</v>
      </c>
      <c r="AJ138" s="20">
        <v>12960863.089999998</v>
      </c>
      <c r="AK138" s="19">
        <v>3020082.6700000004</v>
      </c>
      <c r="AL138" s="19">
        <v>1860552.4899999998</v>
      </c>
      <c r="AM138" s="19" t="s">
        <v>45</v>
      </c>
      <c r="AN138" s="19">
        <v>1159530.18</v>
      </c>
    </row>
    <row r="139" spans="1:40" ht="12.75" customHeight="1">
      <c r="A139" s="22" t="s">
        <v>203</v>
      </c>
      <c r="B139" s="23">
        <v>2910909</v>
      </c>
      <c r="C139" s="22" t="s">
        <v>125</v>
      </c>
      <c r="D139" s="18">
        <v>5786</v>
      </c>
      <c r="E139" s="19">
        <f t="shared" si="4"/>
        <v>14551454.719999999</v>
      </c>
      <c r="F139" s="20">
        <v>14031113.68</v>
      </c>
      <c r="G139" s="19">
        <v>181439.66</v>
      </c>
      <c r="H139" s="20">
        <v>181079.66</v>
      </c>
      <c r="I139" s="19">
        <v>2354.75</v>
      </c>
      <c r="J139" s="20">
        <v>40470.05</v>
      </c>
      <c r="K139" s="19">
        <v>15540</v>
      </c>
      <c r="L139" s="20">
        <v>122714.86</v>
      </c>
      <c r="M139" s="19">
        <v>360</v>
      </c>
      <c r="N139" s="20">
        <v>360</v>
      </c>
      <c r="O139" s="19">
        <v>0</v>
      </c>
      <c r="P139" s="20">
        <v>0</v>
      </c>
      <c r="Q139" s="19">
        <v>0</v>
      </c>
      <c r="R139" s="20">
        <v>33827.93</v>
      </c>
      <c r="S139" s="19">
        <v>0</v>
      </c>
      <c r="T139" s="20">
        <v>0</v>
      </c>
      <c r="U139" s="19">
        <v>0</v>
      </c>
      <c r="V139" s="20">
        <v>13753052.8</v>
      </c>
      <c r="W139" s="19">
        <f t="shared" si="5"/>
        <v>12009069.34</v>
      </c>
      <c r="X139" s="20">
        <v>62793.29</v>
      </c>
      <c r="Y139" s="19">
        <v>520341.04</v>
      </c>
      <c r="Z139" s="20">
        <v>0</v>
      </c>
      <c r="AA139" s="19">
        <v>0</v>
      </c>
      <c r="AB139" s="20" t="s">
        <v>45</v>
      </c>
      <c r="AC139" s="19">
        <v>520341.04</v>
      </c>
      <c r="AD139" s="20">
        <v>0</v>
      </c>
      <c r="AE139" s="19">
        <v>-1743983.46</v>
      </c>
      <c r="AF139" s="20">
        <v>12197672.320000006</v>
      </c>
      <c r="AG139" s="19">
        <v>11398888.750000006</v>
      </c>
      <c r="AH139" s="20">
        <v>7679139.709999998</v>
      </c>
      <c r="AI139" s="19" t="s">
        <v>45</v>
      </c>
      <c r="AJ139" s="20">
        <v>3719749.0400000005</v>
      </c>
      <c r="AK139" s="19">
        <v>798783.57</v>
      </c>
      <c r="AL139" s="19">
        <v>306391.12</v>
      </c>
      <c r="AM139" s="19" t="s">
        <v>45</v>
      </c>
      <c r="AN139" s="19">
        <v>492392.44999999995</v>
      </c>
    </row>
    <row r="140" spans="1:40" ht="12.75" customHeight="1">
      <c r="A140" s="22" t="s">
        <v>204</v>
      </c>
      <c r="B140" s="23">
        <v>2911006</v>
      </c>
      <c r="C140" s="22" t="s">
        <v>60</v>
      </c>
      <c r="D140" s="18">
        <v>11313</v>
      </c>
      <c r="E140" s="19">
        <f t="shared" si="4"/>
        <v>20475910.07</v>
      </c>
      <c r="F140" s="20">
        <v>20475910.07</v>
      </c>
      <c r="G140" s="19">
        <v>429508.31</v>
      </c>
      <c r="H140" s="20">
        <v>428200.31</v>
      </c>
      <c r="I140" s="19">
        <v>936.86</v>
      </c>
      <c r="J140" s="20">
        <v>179548.72</v>
      </c>
      <c r="K140" s="19">
        <v>8426</v>
      </c>
      <c r="L140" s="20">
        <v>239288.73</v>
      </c>
      <c r="M140" s="19">
        <v>1308</v>
      </c>
      <c r="N140" s="20">
        <v>1308</v>
      </c>
      <c r="O140" s="19">
        <v>0</v>
      </c>
      <c r="P140" s="20">
        <v>0</v>
      </c>
      <c r="Q140" s="19">
        <v>0</v>
      </c>
      <c r="R140" s="20">
        <v>145041.52</v>
      </c>
      <c r="S140" s="19">
        <v>0</v>
      </c>
      <c r="T140" s="20">
        <v>35203.54</v>
      </c>
      <c r="U140" s="19">
        <v>0</v>
      </c>
      <c r="V140" s="20">
        <v>19801108.36</v>
      </c>
      <c r="W140" s="19">
        <f t="shared" si="5"/>
        <v>17462545.96</v>
      </c>
      <c r="X140" s="20">
        <v>65048.34</v>
      </c>
      <c r="Y140" s="19">
        <v>0</v>
      </c>
      <c r="Z140" s="20">
        <v>0</v>
      </c>
      <c r="AA140" s="19">
        <v>0</v>
      </c>
      <c r="AB140" s="20" t="s">
        <v>45</v>
      </c>
      <c r="AC140" s="19">
        <v>0</v>
      </c>
      <c r="AD140" s="20">
        <v>0</v>
      </c>
      <c r="AE140" s="19">
        <v>-2338562.4</v>
      </c>
      <c r="AF140" s="20">
        <v>18200681.469999995</v>
      </c>
      <c r="AG140" s="19">
        <v>16582722.759999996</v>
      </c>
      <c r="AH140" s="20">
        <v>10843646.030000001</v>
      </c>
      <c r="AI140" s="19" t="s">
        <v>45</v>
      </c>
      <c r="AJ140" s="20">
        <v>5739076.7299999995</v>
      </c>
      <c r="AK140" s="19">
        <v>1617958.71</v>
      </c>
      <c r="AL140" s="19">
        <v>315491.56</v>
      </c>
      <c r="AM140" s="19" t="s">
        <v>45</v>
      </c>
      <c r="AN140" s="19">
        <v>1302467.15</v>
      </c>
    </row>
    <row r="141" spans="1:40" ht="12.75" customHeight="1">
      <c r="A141" s="22" t="s">
        <v>205</v>
      </c>
      <c r="B141" s="23">
        <v>2911105</v>
      </c>
      <c r="C141" s="22" t="s">
        <v>72</v>
      </c>
      <c r="D141" s="18">
        <v>25372</v>
      </c>
      <c r="E141" s="19">
        <f t="shared" si="4"/>
        <v>103135799</v>
      </c>
      <c r="F141" s="20">
        <v>101527740.37</v>
      </c>
      <c r="G141" s="19">
        <v>5765066.56</v>
      </c>
      <c r="H141" s="20">
        <v>5620630.7</v>
      </c>
      <c r="I141" s="19">
        <v>78957.02</v>
      </c>
      <c r="J141" s="20">
        <v>2486731.41</v>
      </c>
      <c r="K141" s="19">
        <v>1648272.04</v>
      </c>
      <c r="L141" s="20">
        <v>1406670.23</v>
      </c>
      <c r="M141" s="19">
        <v>144435.86</v>
      </c>
      <c r="N141" s="20">
        <v>144435.86</v>
      </c>
      <c r="O141" s="19">
        <v>0</v>
      </c>
      <c r="P141" s="20">
        <v>0</v>
      </c>
      <c r="Q141" s="19">
        <v>115875.46</v>
      </c>
      <c r="R141" s="20">
        <v>969449.89</v>
      </c>
      <c r="S141" s="19">
        <v>0</v>
      </c>
      <c r="T141" s="20">
        <v>463562.39</v>
      </c>
      <c r="U141" s="19">
        <v>0</v>
      </c>
      <c r="V141" s="20">
        <v>93846855.13</v>
      </c>
      <c r="W141" s="19">
        <f t="shared" si="5"/>
        <v>79153618.09</v>
      </c>
      <c r="X141" s="20">
        <v>366930.94</v>
      </c>
      <c r="Y141" s="19">
        <v>1608058.63</v>
      </c>
      <c r="Z141" s="20">
        <v>0</v>
      </c>
      <c r="AA141" s="19">
        <v>0</v>
      </c>
      <c r="AB141" s="20" t="s">
        <v>45</v>
      </c>
      <c r="AC141" s="19">
        <v>1608058.63</v>
      </c>
      <c r="AD141" s="20">
        <v>0</v>
      </c>
      <c r="AE141" s="19">
        <v>-14693237.04</v>
      </c>
      <c r="AF141" s="20">
        <v>84604710.91000001</v>
      </c>
      <c r="AG141" s="19">
        <v>77333619.44000001</v>
      </c>
      <c r="AH141" s="20">
        <v>40218182.50000001</v>
      </c>
      <c r="AI141" s="19">
        <v>50701.59</v>
      </c>
      <c r="AJ141" s="20">
        <v>37064735.34999999</v>
      </c>
      <c r="AK141" s="19">
        <v>7271091.47</v>
      </c>
      <c r="AL141" s="19">
        <v>6341468.7299999995</v>
      </c>
      <c r="AM141" s="19" t="s">
        <v>45</v>
      </c>
      <c r="AN141" s="19">
        <v>929622.74</v>
      </c>
    </row>
    <row r="142" spans="1:40" ht="12.75" customHeight="1">
      <c r="A142" s="22" t="s">
        <v>206</v>
      </c>
      <c r="B142" s="23">
        <v>2911204</v>
      </c>
      <c r="C142" s="22" t="s">
        <v>86</v>
      </c>
      <c r="D142" s="18">
        <v>32809</v>
      </c>
      <c r="E142" s="19">
        <f t="shared" si="4"/>
        <v>55420060.15</v>
      </c>
      <c r="F142" s="20">
        <v>53216137.57</v>
      </c>
      <c r="G142" s="19">
        <v>3317939.81</v>
      </c>
      <c r="H142" s="20">
        <v>2496584.73</v>
      </c>
      <c r="I142" s="19">
        <v>430750.84</v>
      </c>
      <c r="J142" s="20">
        <v>1395008.76</v>
      </c>
      <c r="K142" s="19">
        <v>100939.98</v>
      </c>
      <c r="L142" s="20">
        <v>569885.15</v>
      </c>
      <c r="M142" s="19">
        <v>321771.56</v>
      </c>
      <c r="N142" s="20">
        <v>303619.94</v>
      </c>
      <c r="O142" s="19">
        <v>18151.62</v>
      </c>
      <c r="P142" s="20">
        <v>499583.52</v>
      </c>
      <c r="Q142" s="19">
        <v>0</v>
      </c>
      <c r="R142" s="20">
        <v>503292.54</v>
      </c>
      <c r="S142" s="19">
        <v>0</v>
      </c>
      <c r="T142" s="20">
        <v>2139.22</v>
      </c>
      <c r="U142" s="19">
        <v>0</v>
      </c>
      <c r="V142" s="20">
        <v>49099548.15</v>
      </c>
      <c r="W142" s="19">
        <f t="shared" si="5"/>
        <v>44096021.879999995</v>
      </c>
      <c r="X142" s="20">
        <v>293217.85</v>
      </c>
      <c r="Y142" s="19">
        <v>2203922.58</v>
      </c>
      <c r="Z142" s="20">
        <v>0</v>
      </c>
      <c r="AA142" s="19">
        <v>0</v>
      </c>
      <c r="AB142" s="20" t="s">
        <v>45</v>
      </c>
      <c r="AC142" s="19">
        <v>2203922.58</v>
      </c>
      <c r="AD142" s="20">
        <v>0</v>
      </c>
      <c r="AE142" s="19">
        <v>-5003526.27</v>
      </c>
      <c r="AF142" s="20">
        <v>45573674.55</v>
      </c>
      <c r="AG142" s="19">
        <v>43096143.029999994</v>
      </c>
      <c r="AH142" s="20">
        <v>25113305.89999999</v>
      </c>
      <c r="AI142" s="19">
        <v>71.72</v>
      </c>
      <c r="AJ142" s="20">
        <v>17982765.409999996</v>
      </c>
      <c r="AK142" s="19">
        <v>2477531.5200000005</v>
      </c>
      <c r="AL142" s="19">
        <v>2192526.87</v>
      </c>
      <c r="AM142" s="19" t="s">
        <v>45</v>
      </c>
      <c r="AN142" s="19">
        <v>285004.65</v>
      </c>
    </row>
    <row r="143" spans="1:40" ht="12.75" customHeight="1">
      <c r="A143" s="22" t="s">
        <v>207</v>
      </c>
      <c r="B143" s="23">
        <v>2911253</v>
      </c>
      <c r="C143" s="22" t="s">
        <v>90</v>
      </c>
      <c r="D143" s="18">
        <v>4712</v>
      </c>
      <c r="E143" s="19">
        <f t="shared" si="4"/>
        <v>14789070.24</v>
      </c>
      <c r="F143" s="20">
        <v>14789070.24</v>
      </c>
      <c r="G143" s="19">
        <v>178503.41</v>
      </c>
      <c r="H143" s="20">
        <v>159339.28</v>
      </c>
      <c r="I143" s="19">
        <v>27586.52</v>
      </c>
      <c r="J143" s="20">
        <v>113012.22</v>
      </c>
      <c r="K143" s="19">
        <v>7924.78</v>
      </c>
      <c r="L143" s="20">
        <v>10815.76</v>
      </c>
      <c r="M143" s="19">
        <v>19164.13</v>
      </c>
      <c r="N143" s="20">
        <v>19164.13</v>
      </c>
      <c r="O143" s="19">
        <v>0</v>
      </c>
      <c r="P143" s="20">
        <v>0</v>
      </c>
      <c r="Q143" s="19">
        <v>0</v>
      </c>
      <c r="R143" s="20">
        <v>76892.82</v>
      </c>
      <c r="S143" s="19">
        <v>0</v>
      </c>
      <c r="T143" s="20">
        <v>3397</v>
      </c>
      <c r="U143" s="19">
        <v>0</v>
      </c>
      <c r="V143" s="20">
        <v>14493235.45</v>
      </c>
      <c r="W143" s="19">
        <f t="shared" si="5"/>
        <v>12753678.309999999</v>
      </c>
      <c r="X143" s="20">
        <v>37041.56</v>
      </c>
      <c r="Y143" s="19">
        <v>0</v>
      </c>
      <c r="Z143" s="20">
        <v>0</v>
      </c>
      <c r="AA143" s="19">
        <v>0</v>
      </c>
      <c r="AB143" s="20" t="s">
        <v>45</v>
      </c>
      <c r="AC143" s="19">
        <v>0</v>
      </c>
      <c r="AD143" s="20">
        <v>0</v>
      </c>
      <c r="AE143" s="19">
        <v>-1739557.14</v>
      </c>
      <c r="AF143" s="20">
        <v>12597621.870000001</v>
      </c>
      <c r="AG143" s="19">
        <v>10940920.82</v>
      </c>
      <c r="AH143" s="20">
        <v>7205280.1899999995</v>
      </c>
      <c r="AI143" s="19">
        <v>18250.22</v>
      </c>
      <c r="AJ143" s="20">
        <v>3717390.4099999997</v>
      </c>
      <c r="AK143" s="19">
        <v>1656701.0500000003</v>
      </c>
      <c r="AL143" s="19">
        <v>1416327.4400000002</v>
      </c>
      <c r="AM143" s="19" t="s">
        <v>45</v>
      </c>
      <c r="AN143" s="19">
        <v>240373.61</v>
      </c>
    </row>
    <row r="144" spans="1:40" ht="12.75" customHeight="1">
      <c r="A144" s="22" t="s">
        <v>208</v>
      </c>
      <c r="B144" s="23">
        <v>2911303</v>
      </c>
      <c r="C144" s="22" t="s">
        <v>65</v>
      </c>
      <c r="D144" s="18">
        <v>11423</v>
      </c>
      <c r="E144" s="19">
        <f t="shared" si="4"/>
        <v>23683990.64</v>
      </c>
      <c r="F144" s="20">
        <v>22839853.76</v>
      </c>
      <c r="G144" s="19">
        <v>1538059.83</v>
      </c>
      <c r="H144" s="20">
        <v>1348428.39</v>
      </c>
      <c r="I144" s="19">
        <v>4165.02</v>
      </c>
      <c r="J144" s="20">
        <v>1300311.33</v>
      </c>
      <c r="K144" s="19">
        <v>11749.71</v>
      </c>
      <c r="L144" s="20">
        <v>32202.33</v>
      </c>
      <c r="M144" s="19">
        <v>189631.44</v>
      </c>
      <c r="N144" s="20">
        <v>189631.44</v>
      </c>
      <c r="O144" s="19">
        <v>0</v>
      </c>
      <c r="P144" s="20">
        <v>0</v>
      </c>
      <c r="Q144" s="19">
        <v>0</v>
      </c>
      <c r="R144" s="20">
        <v>51611.96</v>
      </c>
      <c r="S144" s="19">
        <v>0</v>
      </c>
      <c r="T144" s="20">
        <v>320797.52</v>
      </c>
      <c r="U144" s="19">
        <v>0</v>
      </c>
      <c r="V144" s="20">
        <v>20905436.12</v>
      </c>
      <c r="W144" s="19">
        <f t="shared" si="5"/>
        <v>18488153.43</v>
      </c>
      <c r="X144" s="20">
        <v>23948.33</v>
      </c>
      <c r="Y144" s="19">
        <v>844136.88</v>
      </c>
      <c r="Z144" s="20">
        <v>0</v>
      </c>
      <c r="AA144" s="19">
        <v>0</v>
      </c>
      <c r="AB144" s="20" t="s">
        <v>45</v>
      </c>
      <c r="AC144" s="19">
        <v>844136.88</v>
      </c>
      <c r="AD144" s="20">
        <v>0</v>
      </c>
      <c r="AE144" s="19">
        <v>-2417282.69</v>
      </c>
      <c r="AF144" s="20">
        <v>21296856.810000002</v>
      </c>
      <c r="AG144" s="19">
        <v>17493415.44</v>
      </c>
      <c r="AH144" s="20">
        <v>9075600.110000003</v>
      </c>
      <c r="AI144" s="19" t="s">
        <v>45</v>
      </c>
      <c r="AJ144" s="20">
        <v>8417815.329999998</v>
      </c>
      <c r="AK144" s="19">
        <v>3803441.3699999996</v>
      </c>
      <c r="AL144" s="19">
        <v>3252890.65</v>
      </c>
      <c r="AM144" s="19" t="s">
        <v>45</v>
      </c>
      <c r="AN144" s="19">
        <v>550550.72</v>
      </c>
    </row>
    <row r="145" spans="1:40" ht="12.75" customHeight="1">
      <c r="A145" s="22" t="s">
        <v>209</v>
      </c>
      <c r="B145" s="23">
        <v>2911402</v>
      </c>
      <c r="C145" s="22" t="s">
        <v>47</v>
      </c>
      <c r="D145" s="18">
        <v>16072</v>
      </c>
      <c r="E145" s="19">
        <f t="shared" si="4"/>
        <v>38437470.29</v>
      </c>
      <c r="F145" s="20">
        <v>37211281.55</v>
      </c>
      <c r="G145" s="19">
        <v>1267859.07</v>
      </c>
      <c r="H145" s="20">
        <v>852327.16</v>
      </c>
      <c r="I145" s="19">
        <v>64257.97</v>
      </c>
      <c r="J145" s="20">
        <v>624335.56</v>
      </c>
      <c r="K145" s="19">
        <v>53042.23</v>
      </c>
      <c r="L145" s="20">
        <v>110691.4</v>
      </c>
      <c r="M145" s="19">
        <v>415531.91</v>
      </c>
      <c r="N145" s="20">
        <v>388563.4</v>
      </c>
      <c r="O145" s="19">
        <v>26968.51</v>
      </c>
      <c r="P145" s="20">
        <v>0</v>
      </c>
      <c r="Q145" s="19">
        <v>0</v>
      </c>
      <c r="R145" s="20">
        <v>528160.56</v>
      </c>
      <c r="S145" s="19">
        <v>0</v>
      </c>
      <c r="T145" s="20">
        <v>0</v>
      </c>
      <c r="U145" s="19">
        <v>0</v>
      </c>
      <c r="V145" s="20">
        <v>34738987.01</v>
      </c>
      <c r="W145" s="19">
        <f t="shared" si="5"/>
        <v>31737032.339999996</v>
      </c>
      <c r="X145" s="20">
        <v>676274.91</v>
      </c>
      <c r="Y145" s="19">
        <v>1226188.74</v>
      </c>
      <c r="Z145" s="20">
        <v>0</v>
      </c>
      <c r="AA145" s="19">
        <v>0</v>
      </c>
      <c r="AB145" s="20" t="s">
        <v>45</v>
      </c>
      <c r="AC145" s="19">
        <v>1226188.74</v>
      </c>
      <c r="AD145" s="20">
        <v>0</v>
      </c>
      <c r="AE145" s="19">
        <v>-3001954.67</v>
      </c>
      <c r="AF145" s="20">
        <v>34397586.169999994</v>
      </c>
      <c r="AG145" s="19">
        <v>31695570.889999993</v>
      </c>
      <c r="AH145" s="20">
        <v>14733899.809999995</v>
      </c>
      <c r="AI145" s="19" t="s">
        <v>45</v>
      </c>
      <c r="AJ145" s="20">
        <v>16961671.079999994</v>
      </c>
      <c r="AK145" s="19">
        <v>2702015.2800000003</v>
      </c>
      <c r="AL145" s="19">
        <v>2455394.12</v>
      </c>
      <c r="AM145" s="19" t="s">
        <v>45</v>
      </c>
      <c r="AN145" s="19">
        <v>246621.16</v>
      </c>
    </row>
    <row r="146" spans="1:40" ht="12.75" customHeight="1">
      <c r="A146" s="22" t="s">
        <v>210</v>
      </c>
      <c r="B146" s="23">
        <v>2911501</v>
      </c>
      <c r="C146" s="22" t="s">
        <v>55</v>
      </c>
      <c r="D146" s="18">
        <v>8082</v>
      </c>
      <c r="E146" s="19">
        <f t="shared" si="4"/>
        <v>19052502.8</v>
      </c>
      <c r="F146" s="20">
        <v>18841002.8</v>
      </c>
      <c r="G146" s="19">
        <v>711582.79</v>
      </c>
      <c r="H146" s="20">
        <v>702991.77</v>
      </c>
      <c r="I146" s="19">
        <v>14773.86</v>
      </c>
      <c r="J146" s="20">
        <v>618951.02</v>
      </c>
      <c r="K146" s="19">
        <v>9468.12</v>
      </c>
      <c r="L146" s="20">
        <v>59798.77</v>
      </c>
      <c r="M146" s="19">
        <v>8591.02</v>
      </c>
      <c r="N146" s="20">
        <v>291.02</v>
      </c>
      <c r="O146" s="19">
        <v>8300</v>
      </c>
      <c r="P146" s="20">
        <v>0</v>
      </c>
      <c r="Q146" s="19">
        <v>0</v>
      </c>
      <c r="R146" s="20">
        <v>93967.48</v>
      </c>
      <c r="S146" s="19">
        <v>0</v>
      </c>
      <c r="T146" s="20">
        <v>0</v>
      </c>
      <c r="U146" s="19">
        <v>0</v>
      </c>
      <c r="V146" s="20">
        <v>17982515.22</v>
      </c>
      <c r="W146" s="19">
        <f t="shared" si="5"/>
        <v>16188463.459999999</v>
      </c>
      <c r="X146" s="20">
        <v>52937.31</v>
      </c>
      <c r="Y146" s="19">
        <v>211500</v>
      </c>
      <c r="Z146" s="20">
        <v>0</v>
      </c>
      <c r="AA146" s="19">
        <v>0</v>
      </c>
      <c r="AB146" s="20" t="s">
        <v>45</v>
      </c>
      <c r="AC146" s="19">
        <v>211500</v>
      </c>
      <c r="AD146" s="20">
        <v>0</v>
      </c>
      <c r="AE146" s="19">
        <v>-1794051.76</v>
      </c>
      <c r="AF146" s="20">
        <v>15443368.61</v>
      </c>
      <c r="AG146" s="19">
        <v>13631043.35</v>
      </c>
      <c r="AH146" s="20">
        <v>8953977.58</v>
      </c>
      <c r="AI146" s="19">
        <v>186.81</v>
      </c>
      <c r="AJ146" s="20">
        <v>4676878.96</v>
      </c>
      <c r="AK146" s="19">
        <v>1812325.26</v>
      </c>
      <c r="AL146" s="19">
        <v>1617095.92</v>
      </c>
      <c r="AM146" s="19" t="s">
        <v>45</v>
      </c>
      <c r="AN146" s="19">
        <v>195229.34</v>
      </c>
    </row>
    <row r="147" spans="1:40" ht="12.75" customHeight="1">
      <c r="A147" s="22" t="s">
        <v>211</v>
      </c>
      <c r="B147" s="23">
        <v>2911600</v>
      </c>
      <c r="C147" s="22" t="s">
        <v>127</v>
      </c>
      <c r="D147" s="18">
        <v>21267</v>
      </c>
      <c r="E147" s="19">
        <f t="shared" si="4"/>
        <v>41763727.27</v>
      </c>
      <c r="F147" s="20">
        <v>40779346.92</v>
      </c>
      <c r="G147" s="19">
        <v>2078702.29</v>
      </c>
      <c r="H147" s="20">
        <v>1932153.3</v>
      </c>
      <c r="I147" s="19">
        <v>131914.76</v>
      </c>
      <c r="J147" s="20">
        <v>947656.6</v>
      </c>
      <c r="K147" s="19">
        <v>48120.19</v>
      </c>
      <c r="L147" s="20">
        <v>804461.75</v>
      </c>
      <c r="M147" s="19">
        <v>146548.99</v>
      </c>
      <c r="N147" s="20">
        <v>119756.78</v>
      </c>
      <c r="O147" s="19">
        <v>26792.21</v>
      </c>
      <c r="P147" s="20">
        <v>0</v>
      </c>
      <c r="Q147" s="19">
        <v>37447.22</v>
      </c>
      <c r="R147" s="20">
        <v>178931.97</v>
      </c>
      <c r="S147" s="19">
        <v>0</v>
      </c>
      <c r="T147" s="20">
        <v>244500</v>
      </c>
      <c r="U147" s="19">
        <v>0</v>
      </c>
      <c r="V147" s="20">
        <v>37972146.64</v>
      </c>
      <c r="W147" s="19">
        <f t="shared" si="5"/>
        <v>34369588.52</v>
      </c>
      <c r="X147" s="20">
        <v>267618.8</v>
      </c>
      <c r="Y147" s="19">
        <v>984380.35</v>
      </c>
      <c r="Z147" s="20">
        <v>0</v>
      </c>
      <c r="AA147" s="19">
        <v>0</v>
      </c>
      <c r="AB147" s="20" t="s">
        <v>45</v>
      </c>
      <c r="AC147" s="19">
        <v>984380.35</v>
      </c>
      <c r="AD147" s="20">
        <v>0</v>
      </c>
      <c r="AE147" s="19">
        <v>-3602558.12</v>
      </c>
      <c r="AF147" s="20">
        <v>35964006.540000014</v>
      </c>
      <c r="AG147" s="19">
        <v>33492477.39000001</v>
      </c>
      <c r="AH147" s="20">
        <v>18598941.260000005</v>
      </c>
      <c r="AI147" s="19">
        <v>1889.01</v>
      </c>
      <c r="AJ147" s="20">
        <v>14891647.120000001</v>
      </c>
      <c r="AK147" s="19">
        <v>2471529.15</v>
      </c>
      <c r="AL147" s="19">
        <v>1959062.4300000004</v>
      </c>
      <c r="AM147" s="19" t="s">
        <v>45</v>
      </c>
      <c r="AN147" s="19">
        <v>512466.72</v>
      </c>
    </row>
    <row r="148" spans="1:40" ht="12.75" customHeight="1">
      <c r="A148" s="22" t="s">
        <v>212</v>
      </c>
      <c r="B148" s="23">
        <v>2911659</v>
      </c>
      <c r="C148" s="22" t="s">
        <v>67</v>
      </c>
      <c r="D148" s="18">
        <v>8805</v>
      </c>
      <c r="E148" s="19">
        <f t="shared" si="4"/>
        <v>18880415.58</v>
      </c>
      <c r="F148" s="20">
        <v>18880415.58</v>
      </c>
      <c r="G148" s="19">
        <v>506575.82</v>
      </c>
      <c r="H148" s="20">
        <v>494100.82</v>
      </c>
      <c r="I148" s="19">
        <v>11371.01</v>
      </c>
      <c r="J148" s="20">
        <v>238821.09</v>
      </c>
      <c r="K148" s="19">
        <v>1330</v>
      </c>
      <c r="L148" s="20">
        <v>234444.48</v>
      </c>
      <c r="M148" s="19">
        <v>12475</v>
      </c>
      <c r="N148" s="20">
        <v>4415</v>
      </c>
      <c r="O148" s="19">
        <v>8060</v>
      </c>
      <c r="P148" s="20">
        <v>0</v>
      </c>
      <c r="Q148" s="19">
        <v>0</v>
      </c>
      <c r="R148" s="20">
        <v>110750.6</v>
      </c>
      <c r="S148" s="19">
        <v>0</v>
      </c>
      <c r="T148" s="20">
        <v>760</v>
      </c>
      <c r="U148" s="19">
        <v>0</v>
      </c>
      <c r="V148" s="20">
        <v>18192567.98</v>
      </c>
      <c r="W148" s="19">
        <f t="shared" si="5"/>
        <v>16338540.66</v>
      </c>
      <c r="X148" s="20">
        <v>69761.18</v>
      </c>
      <c r="Y148" s="19">
        <v>0</v>
      </c>
      <c r="Z148" s="20">
        <v>0</v>
      </c>
      <c r="AA148" s="19">
        <v>0</v>
      </c>
      <c r="AB148" s="20" t="s">
        <v>45</v>
      </c>
      <c r="AC148" s="19">
        <v>0</v>
      </c>
      <c r="AD148" s="20">
        <v>0</v>
      </c>
      <c r="AE148" s="19">
        <v>-1854027.32</v>
      </c>
      <c r="AF148" s="20">
        <v>16445344.509999996</v>
      </c>
      <c r="AG148" s="19">
        <v>14262617.419999996</v>
      </c>
      <c r="AH148" s="20">
        <v>6775513.87</v>
      </c>
      <c r="AI148" s="19" t="s">
        <v>45</v>
      </c>
      <c r="AJ148" s="20">
        <v>7487103.549999999</v>
      </c>
      <c r="AK148" s="19">
        <v>2182727.0900000003</v>
      </c>
      <c r="AL148" s="19">
        <v>1803247.4899999998</v>
      </c>
      <c r="AM148" s="19" t="s">
        <v>45</v>
      </c>
      <c r="AN148" s="19">
        <v>379479.6</v>
      </c>
    </row>
    <row r="149" spans="1:40" ht="12.75" customHeight="1">
      <c r="A149" s="22" t="s">
        <v>213</v>
      </c>
      <c r="B149" s="23">
        <v>2911709</v>
      </c>
      <c r="C149" s="22" t="s">
        <v>121</v>
      </c>
      <c r="D149" s="18">
        <v>85797</v>
      </c>
      <c r="E149" s="19">
        <f t="shared" si="4"/>
        <v>157730519.83</v>
      </c>
      <c r="F149" s="20">
        <v>156297604.02</v>
      </c>
      <c r="G149" s="19">
        <v>20890524.52</v>
      </c>
      <c r="H149" s="20">
        <v>17359188</v>
      </c>
      <c r="I149" s="19">
        <v>2088852.05</v>
      </c>
      <c r="J149" s="20">
        <v>9935706.48</v>
      </c>
      <c r="K149" s="19">
        <v>2222954.34</v>
      </c>
      <c r="L149" s="20">
        <v>3111675.13</v>
      </c>
      <c r="M149" s="19">
        <v>991008.65</v>
      </c>
      <c r="N149" s="20">
        <v>571705.59</v>
      </c>
      <c r="O149" s="19">
        <v>419303.06</v>
      </c>
      <c r="P149" s="20">
        <v>2540327.87</v>
      </c>
      <c r="Q149" s="19">
        <v>0</v>
      </c>
      <c r="R149" s="20">
        <v>1736071.51</v>
      </c>
      <c r="S149" s="19">
        <v>0</v>
      </c>
      <c r="T149" s="20">
        <v>773044.49</v>
      </c>
      <c r="U149" s="19">
        <v>0</v>
      </c>
      <c r="V149" s="20">
        <v>129131444.49</v>
      </c>
      <c r="W149" s="19">
        <f t="shared" si="5"/>
        <v>118462858.06</v>
      </c>
      <c r="X149" s="20">
        <v>3766519.01</v>
      </c>
      <c r="Y149" s="19">
        <v>1432915.81</v>
      </c>
      <c r="Z149" s="20">
        <v>0</v>
      </c>
      <c r="AA149" s="19">
        <v>0</v>
      </c>
      <c r="AB149" s="20" t="s">
        <v>45</v>
      </c>
      <c r="AC149" s="19">
        <v>1432915.81</v>
      </c>
      <c r="AD149" s="20">
        <v>0</v>
      </c>
      <c r="AE149" s="19">
        <v>-10668586.43</v>
      </c>
      <c r="AF149" s="20">
        <v>139384829.01999992</v>
      </c>
      <c r="AG149" s="19">
        <v>126183763.55999991</v>
      </c>
      <c r="AH149" s="20">
        <v>70465136.63000003</v>
      </c>
      <c r="AI149" s="19">
        <v>145.73</v>
      </c>
      <c r="AJ149" s="20">
        <v>55718481.199999936</v>
      </c>
      <c r="AK149" s="19">
        <v>13201065.459999999</v>
      </c>
      <c r="AL149" s="19">
        <v>12512293.69</v>
      </c>
      <c r="AM149" s="19" t="s">
        <v>45</v>
      </c>
      <c r="AN149" s="19">
        <v>688771.77</v>
      </c>
    </row>
    <row r="150" spans="1:40" ht="12.75" customHeight="1">
      <c r="A150" s="22" t="s">
        <v>214</v>
      </c>
      <c r="B150" s="23">
        <v>2911808</v>
      </c>
      <c r="C150" s="22" t="s">
        <v>103</v>
      </c>
      <c r="D150" s="18">
        <v>22355</v>
      </c>
      <c r="E150" s="19">
        <f t="shared" si="4"/>
        <v>44821251.68</v>
      </c>
      <c r="F150" s="20">
        <v>44122358.77</v>
      </c>
      <c r="G150" s="19">
        <v>1525216.09</v>
      </c>
      <c r="H150" s="20">
        <v>1472623.49</v>
      </c>
      <c r="I150" s="19">
        <v>35316.04</v>
      </c>
      <c r="J150" s="20">
        <v>1114331.15</v>
      </c>
      <c r="K150" s="19">
        <v>275522.75</v>
      </c>
      <c r="L150" s="20">
        <v>47453.55</v>
      </c>
      <c r="M150" s="19">
        <v>52592.6</v>
      </c>
      <c r="N150" s="20">
        <v>52592.6</v>
      </c>
      <c r="O150" s="19">
        <v>0</v>
      </c>
      <c r="P150" s="20">
        <v>0</v>
      </c>
      <c r="Q150" s="19">
        <v>0</v>
      </c>
      <c r="R150" s="20">
        <v>249481.28</v>
      </c>
      <c r="S150" s="19">
        <v>0</v>
      </c>
      <c r="T150" s="20">
        <v>3345.78</v>
      </c>
      <c r="U150" s="19">
        <v>0</v>
      </c>
      <c r="V150" s="20">
        <v>41289062.81</v>
      </c>
      <c r="W150" s="19">
        <f t="shared" si="5"/>
        <v>37362155.910000004</v>
      </c>
      <c r="X150" s="20">
        <v>1055252.81</v>
      </c>
      <c r="Y150" s="19">
        <v>698892.91</v>
      </c>
      <c r="Z150" s="20">
        <v>0</v>
      </c>
      <c r="AA150" s="19">
        <v>12745.28</v>
      </c>
      <c r="AB150" s="20" t="s">
        <v>45</v>
      </c>
      <c r="AC150" s="19">
        <v>686147.63</v>
      </c>
      <c r="AD150" s="20">
        <v>0</v>
      </c>
      <c r="AE150" s="19">
        <v>-3926906.9</v>
      </c>
      <c r="AF150" s="20">
        <v>40824771.56999999</v>
      </c>
      <c r="AG150" s="19">
        <v>39800610.92999999</v>
      </c>
      <c r="AH150" s="20">
        <v>28229748.549999993</v>
      </c>
      <c r="AI150" s="19" t="s">
        <v>45</v>
      </c>
      <c r="AJ150" s="20">
        <v>11570862.379999997</v>
      </c>
      <c r="AK150" s="19">
        <v>1024160.64</v>
      </c>
      <c r="AL150" s="19">
        <v>861583.52</v>
      </c>
      <c r="AM150" s="19" t="s">
        <v>45</v>
      </c>
      <c r="AN150" s="19">
        <v>162577.12</v>
      </c>
    </row>
    <row r="151" spans="1:40" ht="12.75" customHeight="1">
      <c r="A151" s="22" t="s">
        <v>215</v>
      </c>
      <c r="B151" s="23">
        <v>2911857</v>
      </c>
      <c r="C151" s="22" t="s">
        <v>51</v>
      </c>
      <c r="D151" s="18">
        <v>13762</v>
      </c>
      <c r="E151" s="19">
        <f t="shared" si="4"/>
        <v>29142327.19</v>
      </c>
      <c r="F151" s="20">
        <v>27935394.17</v>
      </c>
      <c r="G151" s="19">
        <v>740784.59</v>
      </c>
      <c r="H151" s="20">
        <v>723785.2</v>
      </c>
      <c r="I151" s="19">
        <v>9226.7</v>
      </c>
      <c r="J151" s="20">
        <v>388043.92</v>
      </c>
      <c r="K151" s="19">
        <v>42130</v>
      </c>
      <c r="L151" s="20">
        <v>284384.58</v>
      </c>
      <c r="M151" s="19">
        <v>16999.39</v>
      </c>
      <c r="N151" s="20">
        <v>12275.66</v>
      </c>
      <c r="O151" s="19">
        <v>4723.73</v>
      </c>
      <c r="P151" s="20">
        <v>0</v>
      </c>
      <c r="Q151" s="19">
        <v>0</v>
      </c>
      <c r="R151" s="20">
        <v>204859.23</v>
      </c>
      <c r="S151" s="19">
        <v>0</v>
      </c>
      <c r="T151" s="20">
        <v>1999.8</v>
      </c>
      <c r="U151" s="19">
        <v>0</v>
      </c>
      <c r="V151" s="20">
        <v>26475402.03</v>
      </c>
      <c r="W151" s="19">
        <f t="shared" si="5"/>
        <v>23641655.3</v>
      </c>
      <c r="X151" s="20">
        <v>512348.52</v>
      </c>
      <c r="Y151" s="19">
        <v>1206933.02</v>
      </c>
      <c r="Z151" s="20">
        <v>0</v>
      </c>
      <c r="AA151" s="19">
        <v>0</v>
      </c>
      <c r="AB151" s="20" t="s">
        <v>45</v>
      </c>
      <c r="AC151" s="19">
        <v>1206933.02</v>
      </c>
      <c r="AD151" s="20">
        <v>0</v>
      </c>
      <c r="AE151" s="19">
        <v>-2833746.73</v>
      </c>
      <c r="AF151" s="20">
        <v>25514251.50999999</v>
      </c>
      <c r="AG151" s="19">
        <v>23168119.929999992</v>
      </c>
      <c r="AH151" s="20">
        <v>13975814.179999998</v>
      </c>
      <c r="AI151" s="19" t="s">
        <v>45</v>
      </c>
      <c r="AJ151" s="20">
        <v>9192305.750000006</v>
      </c>
      <c r="AK151" s="19">
        <v>2346131.5799999996</v>
      </c>
      <c r="AL151" s="19">
        <v>2185862.1599999997</v>
      </c>
      <c r="AM151" s="19" t="s">
        <v>45</v>
      </c>
      <c r="AN151" s="19">
        <v>160269.42</v>
      </c>
    </row>
    <row r="152" spans="1:40" ht="12.75" customHeight="1">
      <c r="A152" s="22" t="s">
        <v>216</v>
      </c>
      <c r="B152" s="23">
        <v>2911907</v>
      </c>
      <c r="C152" s="22" t="s">
        <v>108</v>
      </c>
      <c r="D152" s="18">
        <v>26178</v>
      </c>
      <c r="E152" s="19">
        <f t="shared" si="4"/>
        <v>54621048.01</v>
      </c>
      <c r="F152" s="20">
        <v>54343851.14</v>
      </c>
      <c r="G152" s="19">
        <v>2427164.22</v>
      </c>
      <c r="H152" s="20">
        <v>2201142.82</v>
      </c>
      <c r="I152" s="19">
        <v>39161.23</v>
      </c>
      <c r="J152" s="20">
        <v>1034723.48</v>
      </c>
      <c r="K152" s="19">
        <v>417454.83</v>
      </c>
      <c r="L152" s="20">
        <v>709803.28</v>
      </c>
      <c r="M152" s="19">
        <v>226021.4</v>
      </c>
      <c r="N152" s="20">
        <v>201574.76</v>
      </c>
      <c r="O152" s="19">
        <v>24446.64</v>
      </c>
      <c r="P152" s="20">
        <v>0</v>
      </c>
      <c r="Q152" s="19">
        <v>0</v>
      </c>
      <c r="R152" s="20">
        <v>176113.13</v>
      </c>
      <c r="S152" s="19">
        <v>0</v>
      </c>
      <c r="T152" s="20">
        <v>0</v>
      </c>
      <c r="U152" s="19">
        <v>0</v>
      </c>
      <c r="V152" s="20">
        <v>51675991.44</v>
      </c>
      <c r="W152" s="19">
        <f t="shared" si="5"/>
        <v>47384915.89</v>
      </c>
      <c r="X152" s="20">
        <v>64582.35</v>
      </c>
      <c r="Y152" s="19">
        <v>277196.87</v>
      </c>
      <c r="Z152" s="20">
        <v>0</v>
      </c>
      <c r="AA152" s="19">
        <v>0</v>
      </c>
      <c r="AB152" s="20" t="s">
        <v>45</v>
      </c>
      <c r="AC152" s="19">
        <v>277196.87</v>
      </c>
      <c r="AD152" s="20">
        <v>0</v>
      </c>
      <c r="AE152" s="19">
        <v>-4291075.55</v>
      </c>
      <c r="AF152" s="20">
        <v>49704055.56</v>
      </c>
      <c r="AG152" s="19">
        <v>46584072.49</v>
      </c>
      <c r="AH152" s="20">
        <v>27524834.529999994</v>
      </c>
      <c r="AI152" s="19" t="s">
        <v>45</v>
      </c>
      <c r="AJ152" s="20">
        <v>19059237.95999999</v>
      </c>
      <c r="AK152" s="19">
        <v>3119983.0699999994</v>
      </c>
      <c r="AL152" s="19">
        <v>2840768</v>
      </c>
      <c r="AM152" s="19" t="s">
        <v>45</v>
      </c>
      <c r="AN152" s="19">
        <v>279215.07</v>
      </c>
    </row>
    <row r="153" spans="1:40" ht="12.75" customHeight="1">
      <c r="A153" s="22" t="s">
        <v>217</v>
      </c>
      <c r="B153" s="23">
        <v>2912004</v>
      </c>
      <c r="C153" s="22" t="s">
        <v>121</v>
      </c>
      <c r="D153" s="18">
        <v>10502</v>
      </c>
      <c r="E153" s="19">
        <f t="shared" si="4"/>
        <v>23284269.38</v>
      </c>
      <c r="F153" s="20">
        <v>23209969.38</v>
      </c>
      <c r="G153" s="19">
        <v>926114.41</v>
      </c>
      <c r="H153" s="20">
        <v>923578.2</v>
      </c>
      <c r="I153" s="19">
        <v>93413.15</v>
      </c>
      <c r="J153" s="20">
        <v>502229.68</v>
      </c>
      <c r="K153" s="19">
        <v>10117.98</v>
      </c>
      <c r="L153" s="20">
        <v>317817.39</v>
      </c>
      <c r="M153" s="19">
        <v>2536.21</v>
      </c>
      <c r="N153" s="20">
        <v>173</v>
      </c>
      <c r="O153" s="19">
        <v>2363.21</v>
      </c>
      <c r="P153" s="20">
        <v>0</v>
      </c>
      <c r="Q153" s="19">
        <v>0</v>
      </c>
      <c r="R153" s="20">
        <v>96898.22</v>
      </c>
      <c r="S153" s="19">
        <v>14996.78</v>
      </c>
      <c r="T153" s="20">
        <v>1068449.58</v>
      </c>
      <c r="U153" s="19">
        <v>0</v>
      </c>
      <c r="V153" s="20">
        <v>20882576.95</v>
      </c>
      <c r="W153" s="19">
        <f t="shared" si="5"/>
        <v>18523733.91</v>
      </c>
      <c r="X153" s="20">
        <v>220933.44</v>
      </c>
      <c r="Y153" s="19">
        <v>74300</v>
      </c>
      <c r="Z153" s="20">
        <v>0</v>
      </c>
      <c r="AA153" s="19">
        <v>74300</v>
      </c>
      <c r="AB153" s="20" t="s">
        <v>45</v>
      </c>
      <c r="AC153" s="19">
        <v>0</v>
      </c>
      <c r="AD153" s="20">
        <v>0</v>
      </c>
      <c r="AE153" s="19">
        <v>-2358843.04</v>
      </c>
      <c r="AF153" s="20">
        <v>20491443.55999999</v>
      </c>
      <c r="AG153" s="19">
        <v>19180787.499999993</v>
      </c>
      <c r="AH153" s="20">
        <v>10217094.18</v>
      </c>
      <c r="AI153" s="19">
        <v>35128.93</v>
      </c>
      <c r="AJ153" s="20">
        <v>8928564.39</v>
      </c>
      <c r="AK153" s="19">
        <v>1310656.06</v>
      </c>
      <c r="AL153" s="19">
        <v>1039023.39</v>
      </c>
      <c r="AM153" s="19" t="s">
        <v>45</v>
      </c>
      <c r="AN153" s="19">
        <v>271632.67</v>
      </c>
    </row>
    <row r="154" spans="1:40" ht="12.75" customHeight="1">
      <c r="A154" s="22" t="s">
        <v>218</v>
      </c>
      <c r="B154" s="23">
        <v>2912103</v>
      </c>
      <c r="C154" s="22" t="s">
        <v>60</v>
      </c>
      <c r="D154" s="18">
        <v>24029</v>
      </c>
      <c r="E154" s="19">
        <f t="shared" si="4"/>
        <v>36733441.68</v>
      </c>
      <c r="F154" s="20">
        <v>36655503.85</v>
      </c>
      <c r="G154" s="19">
        <v>639501.02</v>
      </c>
      <c r="H154" s="20">
        <v>575128.38</v>
      </c>
      <c r="I154" s="19">
        <v>38389.2</v>
      </c>
      <c r="J154" s="20">
        <v>417579.67</v>
      </c>
      <c r="K154" s="19">
        <v>86601.73</v>
      </c>
      <c r="L154" s="20">
        <v>32557.78</v>
      </c>
      <c r="M154" s="19">
        <v>64372.64</v>
      </c>
      <c r="N154" s="20">
        <v>54574.6</v>
      </c>
      <c r="O154" s="19">
        <v>9798.04</v>
      </c>
      <c r="P154" s="20">
        <v>0</v>
      </c>
      <c r="Q154" s="19">
        <v>479435.04</v>
      </c>
      <c r="R154" s="20">
        <v>94285.13</v>
      </c>
      <c r="S154" s="19">
        <v>0</v>
      </c>
      <c r="T154" s="20">
        <v>0</v>
      </c>
      <c r="U154" s="19">
        <v>0</v>
      </c>
      <c r="V154" s="20">
        <v>35090692.2</v>
      </c>
      <c r="W154" s="19">
        <f t="shared" si="5"/>
        <v>31472148.930000003</v>
      </c>
      <c r="X154" s="20">
        <v>351590.46</v>
      </c>
      <c r="Y154" s="19">
        <v>77937.83</v>
      </c>
      <c r="Z154" s="20">
        <v>0</v>
      </c>
      <c r="AA154" s="19">
        <v>0</v>
      </c>
      <c r="AB154" s="20" t="s">
        <v>45</v>
      </c>
      <c r="AC154" s="19">
        <v>77937.83</v>
      </c>
      <c r="AD154" s="20">
        <v>0</v>
      </c>
      <c r="AE154" s="19">
        <v>-3618543.27</v>
      </c>
      <c r="AF154" s="20">
        <v>30728483.499999996</v>
      </c>
      <c r="AG154" s="19">
        <v>28194397.749999996</v>
      </c>
      <c r="AH154" s="20">
        <v>20596117.34</v>
      </c>
      <c r="AI154" s="19">
        <v>563196.64</v>
      </c>
      <c r="AJ154" s="20">
        <v>7035083.770000006</v>
      </c>
      <c r="AK154" s="19">
        <v>2534085.7500000005</v>
      </c>
      <c r="AL154" s="19">
        <v>1173932.52</v>
      </c>
      <c r="AM154" s="19" t="s">
        <v>45</v>
      </c>
      <c r="AN154" s="19">
        <v>1360153.23</v>
      </c>
    </row>
    <row r="155" spans="1:40" ht="12.75" customHeight="1">
      <c r="A155" s="22" t="s">
        <v>219</v>
      </c>
      <c r="B155" s="23">
        <v>2912202</v>
      </c>
      <c r="C155" s="22" t="s">
        <v>44</v>
      </c>
      <c r="D155" s="18">
        <v>19548</v>
      </c>
      <c r="E155" s="19">
        <f t="shared" si="4"/>
        <v>43544908.54</v>
      </c>
      <c r="F155" s="20">
        <v>43540908.54</v>
      </c>
      <c r="G155" s="19">
        <v>1430222.04</v>
      </c>
      <c r="H155" s="20">
        <v>1348806.73</v>
      </c>
      <c r="I155" s="19">
        <v>136521.04</v>
      </c>
      <c r="J155" s="20">
        <v>853621.72</v>
      </c>
      <c r="K155" s="19">
        <v>30578.85</v>
      </c>
      <c r="L155" s="20">
        <v>328085.12</v>
      </c>
      <c r="M155" s="19">
        <v>81415.31</v>
      </c>
      <c r="N155" s="20">
        <v>66850.3</v>
      </c>
      <c r="O155" s="19">
        <v>14565.01</v>
      </c>
      <c r="P155" s="20">
        <v>0</v>
      </c>
      <c r="Q155" s="19">
        <v>0</v>
      </c>
      <c r="R155" s="20">
        <v>316116.93</v>
      </c>
      <c r="S155" s="19">
        <v>0</v>
      </c>
      <c r="T155" s="20">
        <v>0</v>
      </c>
      <c r="U155" s="19">
        <v>0</v>
      </c>
      <c r="V155" s="20">
        <v>41621625.38</v>
      </c>
      <c r="W155" s="19">
        <f t="shared" si="5"/>
        <v>37137486.75</v>
      </c>
      <c r="X155" s="20">
        <v>172944.19</v>
      </c>
      <c r="Y155" s="19">
        <v>4000</v>
      </c>
      <c r="Z155" s="20">
        <v>0</v>
      </c>
      <c r="AA155" s="19">
        <v>0</v>
      </c>
      <c r="AB155" s="20" t="s">
        <v>45</v>
      </c>
      <c r="AC155" s="19">
        <v>0</v>
      </c>
      <c r="AD155" s="20">
        <v>4000</v>
      </c>
      <c r="AE155" s="19">
        <v>-4484138.63</v>
      </c>
      <c r="AF155" s="20">
        <v>35544160.849999994</v>
      </c>
      <c r="AG155" s="19">
        <v>34686181.099999994</v>
      </c>
      <c r="AH155" s="20">
        <v>16173416.509999998</v>
      </c>
      <c r="AI155" s="19" t="s">
        <v>45</v>
      </c>
      <c r="AJ155" s="20">
        <v>18512764.59</v>
      </c>
      <c r="AK155" s="19">
        <v>857979.75</v>
      </c>
      <c r="AL155" s="19">
        <v>634301.55</v>
      </c>
      <c r="AM155" s="19" t="s">
        <v>45</v>
      </c>
      <c r="AN155" s="19">
        <v>223678.2</v>
      </c>
    </row>
    <row r="156" spans="1:40" ht="12.75" customHeight="1">
      <c r="A156" s="22" t="s">
        <v>220</v>
      </c>
      <c r="B156" s="23">
        <v>2912301</v>
      </c>
      <c r="C156" s="22" t="s">
        <v>125</v>
      </c>
      <c r="D156" s="18">
        <v>16696</v>
      </c>
      <c r="E156" s="19">
        <f t="shared" si="4"/>
        <v>32655198.78</v>
      </c>
      <c r="F156" s="20">
        <v>32058669.35</v>
      </c>
      <c r="G156" s="19">
        <v>1062296.64</v>
      </c>
      <c r="H156" s="20">
        <v>987949.2</v>
      </c>
      <c r="I156" s="19">
        <v>557.7</v>
      </c>
      <c r="J156" s="20">
        <v>651501.76</v>
      </c>
      <c r="K156" s="19">
        <v>145002.22</v>
      </c>
      <c r="L156" s="20">
        <v>190887.52</v>
      </c>
      <c r="M156" s="19">
        <v>74347.44</v>
      </c>
      <c r="N156" s="20">
        <v>74321.93</v>
      </c>
      <c r="O156" s="19">
        <v>25.51</v>
      </c>
      <c r="P156" s="20">
        <v>0</v>
      </c>
      <c r="Q156" s="19">
        <v>0</v>
      </c>
      <c r="R156" s="20">
        <v>75380.43</v>
      </c>
      <c r="S156" s="19">
        <v>0</v>
      </c>
      <c r="T156" s="20">
        <v>0</v>
      </c>
      <c r="U156" s="19">
        <v>0</v>
      </c>
      <c r="V156" s="20">
        <v>29661047.06</v>
      </c>
      <c r="W156" s="19">
        <f t="shared" si="5"/>
        <v>26608337.029999997</v>
      </c>
      <c r="X156" s="20">
        <v>1259945.22</v>
      </c>
      <c r="Y156" s="19">
        <v>596529.43</v>
      </c>
      <c r="Z156" s="20">
        <v>0</v>
      </c>
      <c r="AA156" s="19">
        <v>0</v>
      </c>
      <c r="AB156" s="20" t="s">
        <v>45</v>
      </c>
      <c r="AC156" s="19">
        <v>596529.43</v>
      </c>
      <c r="AD156" s="20">
        <v>0</v>
      </c>
      <c r="AE156" s="19">
        <v>-3052710.03</v>
      </c>
      <c r="AF156" s="20">
        <v>27746397.379999995</v>
      </c>
      <c r="AG156" s="19">
        <v>26942509.129999995</v>
      </c>
      <c r="AH156" s="20">
        <v>17682576.21</v>
      </c>
      <c r="AI156" s="19">
        <v>120769.5</v>
      </c>
      <c r="AJ156" s="20">
        <v>9139163.419999998</v>
      </c>
      <c r="AK156" s="19">
        <v>803888.2500000001</v>
      </c>
      <c r="AL156" s="19">
        <v>630978.3500000001</v>
      </c>
      <c r="AM156" s="19" t="s">
        <v>45</v>
      </c>
      <c r="AN156" s="19">
        <v>172909.9</v>
      </c>
    </row>
    <row r="157" spans="1:40" ht="12.75" customHeight="1">
      <c r="A157" s="22" t="s">
        <v>221</v>
      </c>
      <c r="B157" s="23">
        <v>2912400</v>
      </c>
      <c r="C157" s="22" t="s">
        <v>65</v>
      </c>
      <c r="D157" s="18">
        <v>18674</v>
      </c>
      <c r="E157" s="19">
        <f t="shared" si="4"/>
        <v>4347303.15</v>
      </c>
      <c r="F157" s="20">
        <v>4047303.15</v>
      </c>
      <c r="G157" s="19">
        <v>126656.15</v>
      </c>
      <c r="H157" s="20">
        <v>113276.15</v>
      </c>
      <c r="I157" s="19">
        <v>9704.5</v>
      </c>
      <c r="J157" s="20">
        <v>59513.76</v>
      </c>
      <c r="K157" s="19">
        <v>0</v>
      </c>
      <c r="L157" s="20">
        <v>44057.89</v>
      </c>
      <c r="M157" s="19">
        <v>13380</v>
      </c>
      <c r="N157" s="20">
        <v>0</v>
      </c>
      <c r="O157" s="19">
        <v>13380</v>
      </c>
      <c r="P157" s="20">
        <v>0</v>
      </c>
      <c r="Q157" s="19">
        <v>76973.57</v>
      </c>
      <c r="R157" s="20">
        <v>12091.67</v>
      </c>
      <c r="S157" s="19">
        <v>0</v>
      </c>
      <c r="T157" s="20">
        <v>354.86</v>
      </c>
      <c r="U157" s="19">
        <v>0</v>
      </c>
      <c r="V157" s="20">
        <v>3678094.25</v>
      </c>
      <c r="W157" s="19">
        <f t="shared" si="5"/>
        <v>3321612.11</v>
      </c>
      <c r="X157" s="20">
        <v>153132.65</v>
      </c>
      <c r="Y157" s="19">
        <v>300000</v>
      </c>
      <c r="Z157" s="20">
        <v>0</v>
      </c>
      <c r="AA157" s="19">
        <v>0</v>
      </c>
      <c r="AB157" s="20" t="s">
        <v>45</v>
      </c>
      <c r="AC157" s="19">
        <v>300000</v>
      </c>
      <c r="AD157" s="20">
        <v>0</v>
      </c>
      <c r="AE157" s="19">
        <v>-356482.14</v>
      </c>
      <c r="AF157" s="20">
        <v>21851001.520000003</v>
      </c>
      <c r="AG157" s="19">
        <v>21095769.360000003</v>
      </c>
      <c r="AH157" s="20">
        <v>11445345.430000002</v>
      </c>
      <c r="AI157" s="19">
        <v>24832.49</v>
      </c>
      <c r="AJ157" s="20">
        <v>9625591.439999998</v>
      </c>
      <c r="AK157" s="19">
        <v>755232.16</v>
      </c>
      <c r="AL157" s="19">
        <v>238529</v>
      </c>
      <c r="AM157" s="19" t="s">
        <v>45</v>
      </c>
      <c r="AN157" s="19">
        <v>516703.16000000003</v>
      </c>
    </row>
    <row r="158" spans="1:40" ht="12.75" customHeight="1">
      <c r="A158" s="22" t="s">
        <v>222</v>
      </c>
      <c r="B158" s="23">
        <v>2912509</v>
      </c>
      <c r="C158" s="22" t="s">
        <v>114</v>
      </c>
      <c r="D158" s="18">
        <v>15296</v>
      </c>
      <c r="E158" s="19">
        <f t="shared" si="4"/>
        <v>32502494.05</v>
      </c>
      <c r="F158" s="20">
        <v>32315242.68</v>
      </c>
      <c r="G158" s="19">
        <v>879815.34</v>
      </c>
      <c r="H158" s="20">
        <v>835623.74</v>
      </c>
      <c r="I158" s="19">
        <v>28172.89</v>
      </c>
      <c r="J158" s="20">
        <v>357029.58</v>
      </c>
      <c r="K158" s="19">
        <v>5100</v>
      </c>
      <c r="L158" s="20">
        <v>445321.27</v>
      </c>
      <c r="M158" s="19">
        <v>44191.6</v>
      </c>
      <c r="N158" s="20">
        <v>31609.13</v>
      </c>
      <c r="O158" s="19">
        <v>12582.47</v>
      </c>
      <c r="P158" s="20">
        <v>0</v>
      </c>
      <c r="Q158" s="19">
        <v>0</v>
      </c>
      <c r="R158" s="20">
        <v>141791.37</v>
      </c>
      <c r="S158" s="19">
        <v>0</v>
      </c>
      <c r="T158" s="20">
        <v>67174.96</v>
      </c>
      <c r="U158" s="19">
        <v>0</v>
      </c>
      <c r="V158" s="20">
        <v>31216487.11</v>
      </c>
      <c r="W158" s="19">
        <f t="shared" si="5"/>
        <v>28267479.84</v>
      </c>
      <c r="X158" s="20">
        <v>9973.9</v>
      </c>
      <c r="Y158" s="19">
        <v>187251.37</v>
      </c>
      <c r="Z158" s="20">
        <v>0</v>
      </c>
      <c r="AA158" s="19">
        <v>0</v>
      </c>
      <c r="AB158" s="20" t="s">
        <v>45</v>
      </c>
      <c r="AC158" s="19">
        <v>187251.37</v>
      </c>
      <c r="AD158" s="20">
        <v>0</v>
      </c>
      <c r="AE158" s="19">
        <v>-2949007.27</v>
      </c>
      <c r="AF158" s="20">
        <v>27818130.489999987</v>
      </c>
      <c r="AG158" s="19">
        <v>25182517.22999999</v>
      </c>
      <c r="AH158" s="20">
        <v>13972228.149999999</v>
      </c>
      <c r="AI158" s="19">
        <v>12189.8</v>
      </c>
      <c r="AJ158" s="20">
        <v>11198099.28</v>
      </c>
      <c r="AK158" s="19">
        <v>2635613.26</v>
      </c>
      <c r="AL158" s="19">
        <v>2457403.67</v>
      </c>
      <c r="AM158" s="19">
        <v>10000</v>
      </c>
      <c r="AN158" s="19">
        <v>168209.59</v>
      </c>
    </row>
    <row r="159" spans="1:40" ht="12.75" customHeight="1">
      <c r="A159" s="22" t="s">
        <v>223</v>
      </c>
      <c r="B159" s="23">
        <v>2912608</v>
      </c>
      <c r="C159" s="22" t="s">
        <v>108</v>
      </c>
      <c r="D159" s="18">
        <v>5158</v>
      </c>
      <c r="E159" s="19">
        <f t="shared" si="4"/>
        <v>12537821.15</v>
      </c>
      <c r="F159" s="20">
        <v>12537821.15</v>
      </c>
      <c r="G159" s="19">
        <v>202192.24</v>
      </c>
      <c r="H159" s="20">
        <v>201412.24</v>
      </c>
      <c r="I159" s="19">
        <v>115</v>
      </c>
      <c r="J159" s="20">
        <v>61112.83</v>
      </c>
      <c r="K159" s="19">
        <v>795</v>
      </c>
      <c r="L159" s="20">
        <v>139389.41</v>
      </c>
      <c r="M159" s="19">
        <v>780</v>
      </c>
      <c r="N159" s="20">
        <v>780</v>
      </c>
      <c r="O159" s="19">
        <v>0</v>
      </c>
      <c r="P159" s="20">
        <v>0</v>
      </c>
      <c r="Q159" s="19">
        <v>0</v>
      </c>
      <c r="R159" s="20">
        <v>86361.82</v>
      </c>
      <c r="S159" s="19">
        <v>0</v>
      </c>
      <c r="T159" s="20">
        <v>2340</v>
      </c>
      <c r="U159" s="19">
        <v>0</v>
      </c>
      <c r="V159" s="20">
        <v>12234219.73</v>
      </c>
      <c r="W159" s="19">
        <f t="shared" si="5"/>
        <v>10429439.86</v>
      </c>
      <c r="X159" s="20">
        <v>12707.36</v>
      </c>
      <c r="Y159" s="19">
        <v>0</v>
      </c>
      <c r="Z159" s="20">
        <v>0</v>
      </c>
      <c r="AA159" s="19">
        <v>0</v>
      </c>
      <c r="AB159" s="20" t="s">
        <v>45</v>
      </c>
      <c r="AC159" s="19">
        <v>0</v>
      </c>
      <c r="AD159" s="20">
        <v>0</v>
      </c>
      <c r="AE159" s="19">
        <v>-1804779.87</v>
      </c>
      <c r="AF159" s="20">
        <v>10228438.630000003</v>
      </c>
      <c r="AG159" s="19">
        <v>9737995.240000002</v>
      </c>
      <c r="AH159" s="20">
        <v>5245800.550000004</v>
      </c>
      <c r="AI159" s="19" t="s">
        <v>45</v>
      </c>
      <c r="AJ159" s="20">
        <v>4492194.690000002</v>
      </c>
      <c r="AK159" s="19">
        <v>490443.39</v>
      </c>
      <c r="AL159" s="19">
        <v>396210.82999999996</v>
      </c>
      <c r="AM159" s="19" t="s">
        <v>45</v>
      </c>
      <c r="AN159" s="19">
        <v>94232.56</v>
      </c>
    </row>
    <row r="160" spans="1:40" ht="12.75" customHeight="1">
      <c r="A160" s="22" t="s">
        <v>224</v>
      </c>
      <c r="B160" s="23">
        <v>2912707</v>
      </c>
      <c r="C160" s="22" t="s">
        <v>86</v>
      </c>
      <c r="D160" s="18">
        <v>24180</v>
      </c>
      <c r="E160" s="19">
        <f t="shared" si="4"/>
        <v>56174581.75</v>
      </c>
      <c r="F160" s="20">
        <v>55556370.9</v>
      </c>
      <c r="G160" s="19">
        <v>2108996.04</v>
      </c>
      <c r="H160" s="20">
        <v>2070835.37</v>
      </c>
      <c r="I160" s="19">
        <v>18871.44</v>
      </c>
      <c r="J160" s="20">
        <v>766381.9</v>
      </c>
      <c r="K160" s="19">
        <v>24491.99</v>
      </c>
      <c r="L160" s="20">
        <v>1261090.04</v>
      </c>
      <c r="M160" s="19">
        <v>38160.67</v>
      </c>
      <c r="N160" s="20">
        <v>36133.17</v>
      </c>
      <c r="O160" s="19">
        <v>2027.5</v>
      </c>
      <c r="P160" s="20">
        <v>0</v>
      </c>
      <c r="Q160" s="19">
        <v>0</v>
      </c>
      <c r="R160" s="20">
        <v>457765.36</v>
      </c>
      <c r="S160" s="19">
        <v>0</v>
      </c>
      <c r="T160" s="20">
        <v>652.5</v>
      </c>
      <c r="U160" s="19">
        <v>0</v>
      </c>
      <c r="V160" s="20">
        <v>52924985.22</v>
      </c>
      <c r="W160" s="19">
        <f t="shared" si="5"/>
        <v>48692299.2</v>
      </c>
      <c r="X160" s="20">
        <v>63971.78</v>
      </c>
      <c r="Y160" s="19">
        <v>618210.85</v>
      </c>
      <c r="Z160" s="20">
        <v>0</v>
      </c>
      <c r="AA160" s="19">
        <v>47500</v>
      </c>
      <c r="AB160" s="20" t="s">
        <v>45</v>
      </c>
      <c r="AC160" s="19">
        <v>570710.85</v>
      </c>
      <c r="AD160" s="20">
        <v>0</v>
      </c>
      <c r="AE160" s="19">
        <v>-4232686.02</v>
      </c>
      <c r="AF160" s="20">
        <v>49969125.66000001</v>
      </c>
      <c r="AG160" s="19">
        <v>45856341.390000015</v>
      </c>
      <c r="AH160" s="20">
        <v>21706131.24</v>
      </c>
      <c r="AI160" s="19" t="s">
        <v>45</v>
      </c>
      <c r="AJ160" s="20">
        <v>24150210.149999995</v>
      </c>
      <c r="AK160" s="19">
        <v>4112784.2699999996</v>
      </c>
      <c r="AL160" s="19">
        <v>3080045.5099999993</v>
      </c>
      <c r="AM160" s="19" t="s">
        <v>45</v>
      </c>
      <c r="AN160" s="19">
        <v>1032738.76</v>
      </c>
    </row>
    <row r="161" spans="1:40" ht="12.75" customHeight="1">
      <c r="A161" t="s">
        <v>225</v>
      </c>
      <c r="B161" s="23">
        <v>2912806</v>
      </c>
      <c r="C161" s="22" t="s">
        <v>58</v>
      </c>
      <c r="D161" s="18">
        <v>8735</v>
      </c>
      <c r="E161" s="19">
        <f t="shared" si="4"/>
        <v>25486873.909999996</v>
      </c>
      <c r="F161" s="20">
        <v>25344671.33</v>
      </c>
      <c r="G161" s="19">
        <v>1232620.1</v>
      </c>
      <c r="H161" s="20">
        <v>1179747.26</v>
      </c>
      <c r="I161" s="19">
        <v>9221.75</v>
      </c>
      <c r="J161" s="20">
        <v>616990.08</v>
      </c>
      <c r="K161" s="19">
        <v>222451.23</v>
      </c>
      <c r="L161" s="20">
        <v>331084.2</v>
      </c>
      <c r="M161" s="19">
        <v>52872.84</v>
      </c>
      <c r="N161" s="20">
        <v>45032.49</v>
      </c>
      <c r="O161" s="19">
        <v>7840.35</v>
      </c>
      <c r="P161" s="20">
        <v>0</v>
      </c>
      <c r="Q161" s="19">
        <v>0</v>
      </c>
      <c r="R161" s="20">
        <v>225434.15</v>
      </c>
      <c r="S161" s="19">
        <v>0</v>
      </c>
      <c r="T161" s="20">
        <v>108</v>
      </c>
      <c r="U161" s="19">
        <v>0</v>
      </c>
      <c r="V161" s="20">
        <v>23746258.23</v>
      </c>
      <c r="W161" s="19">
        <f t="shared" si="5"/>
        <v>20747188.72</v>
      </c>
      <c r="X161" s="20">
        <v>140250.85</v>
      </c>
      <c r="Y161" s="19">
        <v>142202.58</v>
      </c>
      <c r="Z161" s="20">
        <v>0</v>
      </c>
      <c r="AA161" s="19">
        <v>6382.3</v>
      </c>
      <c r="AB161" s="20" t="s">
        <v>45</v>
      </c>
      <c r="AC161" s="19">
        <v>135820.28</v>
      </c>
      <c r="AD161" s="20">
        <v>0</v>
      </c>
      <c r="AE161" s="19">
        <v>-2999069.51</v>
      </c>
      <c r="AF161" s="20">
        <v>21436515.67</v>
      </c>
      <c r="AG161" s="19">
        <v>19517163.87</v>
      </c>
      <c r="AH161" s="20">
        <v>10141089.62</v>
      </c>
      <c r="AI161" s="19" t="s">
        <v>45</v>
      </c>
      <c r="AJ161" s="20">
        <v>9376074.250000004</v>
      </c>
      <c r="AK161" s="19">
        <v>1919351.8000000003</v>
      </c>
      <c r="AL161" s="19">
        <v>1693537.6900000002</v>
      </c>
      <c r="AM161" s="19" t="s">
        <v>45</v>
      </c>
      <c r="AN161" s="19">
        <v>225814.11</v>
      </c>
    </row>
    <row r="162" spans="1:40" ht="12.75" customHeight="1">
      <c r="A162" s="22" t="s">
        <v>226</v>
      </c>
      <c r="B162" s="23">
        <v>2912905</v>
      </c>
      <c r="C162" s="22" t="s">
        <v>55</v>
      </c>
      <c r="D162" s="18">
        <v>17947</v>
      </c>
      <c r="E162" s="19">
        <f t="shared" si="4"/>
        <v>44430994.94</v>
      </c>
      <c r="F162" s="20">
        <v>43964418.14</v>
      </c>
      <c r="G162" s="19">
        <v>984914.52</v>
      </c>
      <c r="H162" s="20">
        <v>881187.27</v>
      </c>
      <c r="I162" s="19">
        <v>62716.64</v>
      </c>
      <c r="J162" s="20">
        <v>349490.46</v>
      </c>
      <c r="K162" s="19">
        <v>46509</v>
      </c>
      <c r="L162" s="20">
        <v>422471.17</v>
      </c>
      <c r="M162" s="19">
        <v>103727.25</v>
      </c>
      <c r="N162" s="20">
        <v>103727.25</v>
      </c>
      <c r="O162" s="19">
        <v>0</v>
      </c>
      <c r="P162" s="20">
        <v>0</v>
      </c>
      <c r="Q162" s="19">
        <v>21990.86</v>
      </c>
      <c r="R162" s="20">
        <v>247669.13</v>
      </c>
      <c r="S162" s="19">
        <v>0</v>
      </c>
      <c r="T162" s="20">
        <v>0</v>
      </c>
      <c r="U162" s="19">
        <v>0</v>
      </c>
      <c r="V162" s="20">
        <v>42529624.06</v>
      </c>
      <c r="W162" s="19">
        <f t="shared" si="5"/>
        <v>38836153.800000004</v>
      </c>
      <c r="X162" s="20">
        <v>180219.57</v>
      </c>
      <c r="Y162" s="19">
        <v>466576.8</v>
      </c>
      <c r="Z162" s="20">
        <v>0</v>
      </c>
      <c r="AA162" s="19">
        <v>24732</v>
      </c>
      <c r="AB162" s="20" t="s">
        <v>45</v>
      </c>
      <c r="AC162" s="19">
        <v>441844.8</v>
      </c>
      <c r="AD162" s="20">
        <v>0</v>
      </c>
      <c r="AE162" s="19">
        <v>-3693470.26</v>
      </c>
      <c r="AF162" s="20">
        <v>40200641.220000006</v>
      </c>
      <c r="AG162" s="19">
        <v>37386353.160000004</v>
      </c>
      <c r="AH162" s="20">
        <v>22792340.03000001</v>
      </c>
      <c r="AI162" s="19" t="s">
        <v>45</v>
      </c>
      <c r="AJ162" s="20">
        <v>14594013.129999999</v>
      </c>
      <c r="AK162" s="19">
        <v>2814288.06</v>
      </c>
      <c r="AL162" s="19">
        <v>2200638.29</v>
      </c>
      <c r="AM162" s="19" t="s">
        <v>45</v>
      </c>
      <c r="AN162" s="19">
        <v>613649.77</v>
      </c>
    </row>
    <row r="163" spans="1:40" ht="12.75" customHeight="1">
      <c r="A163" s="22" t="s">
        <v>227</v>
      </c>
      <c r="B163" s="23">
        <v>2913002</v>
      </c>
      <c r="C163" s="22" t="s">
        <v>44</v>
      </c>
      <c r="D163" s="18">
        <v>16699</v>
      </c>
      <c r="E163" s="19">
        <f t="shared" si="4"/>
        <v>48550269.17</v>
      </c>
      <c r="F163" s="20">
        <v>48398443.68</v>
      </c>
      <c r="G163" s="19">
        <v>698359.63</v>
      </c>
      <c r="H163" s="20">
        <v>698359.63</v>
      </c>
      <c r="I163" s="19">
        <v>320.84</v>
      </c>
      <c r="J163" s="20">
        <v>308667.29</v>
      </c>
      <c r="K163" s="19">
        <v>1982.65</v>
      </c>
      <c r="L163" s="20">
        <v>387388.85</v>
      </c>
      <c r="M163" s="19">
        <v>0</v>
      </c>
      <c r="N163" s="20">
        <v>0</v>
      </c>
      <c r="O163" s="19">
        <v>0</v>
      </c>
      <c r="P163" s="20">
        <v>0</v>
      </c>
      <c r="Q163" s="19">
        <v>0</v>
      </c>
      <c r="R163" s="20">
        <v>1644602.1</v>
      </c>
      <c r="S163" s="19">
        <v>0</v>
      </c>
      <c r="T163" s="20">
        <v>0</v>
      </c>
      <c r="U163" s="19">
        <v>0</v>
      </c>
      <c r="V163" s="20">
        <v>46027907.26</v>
      </c>
      <c r="W163" s="19">
        <f t="shared" si="5"/>
        <v>42723052.47</v>
      </c>
      <c r="X163" s="20">
        <v>27574.69</v>
      </c>
      <c r="Y163" s="19">
        <v>151825.49</v>
      </c>
      <c r="Z163" s="20">
        <v>0</v>
      </c>
      <c r="AA163" s="19">
        <v>0</v>
      </c>
      <c r="AB163" s="20" t="s">
        <v>45</v>
      </c>
      <c r="AC163" s="19">
        <v>151825.49</v>
      </c>
      <c r="AD163" s="20">
        <v>0</v>
      </c>
      <c r="AE163" s="19">
        <v>-3304854.79</v>
      </c>
      <c r="AF163" s="20">
        <v>30436897.39999999</v>
      </c>
      <c r="AG163" s="19">
        <v>28829678.569999993</v>
      </c>
      <c r="AH163" s="20">
        <v>15796391.18</v>
      </c>
      <c r="AI163" s="19" t="s">
        <v>45</v>
      </c>
      <c r="AJ163" s="20">
        <v>13033287.39</v>
      </c>
      <c r="AK163" s="19">
        <v>1607218.83</v>
      </c>
      <c r="AL163" s="19">
        <v>1466383.7200000002</v>
      </c>
      <c r="AM163" s="19" t="s">
        <v>45</v>
      </c>
      <c r="AN163" s="19">
        <v>140835.11</v>
      </c>
    </row>
    <row r="164" spans="1:40" ht="12.75" customHeight="1">
      <c r="A164" s="22" t="s">
        <v>228</v>
      </c>
      <c r="B164" s="23">
        <v>2913101</v>
      </c>
      <c r="C164" s="22" t="s">
        <v>65</v>
      </c>
      <c r="D164" s="18">
        <v>18727</v>
      </c>
      <c r="E164" s="19">
        <f t="shared" si="4"/>
        <v>38391613.08</v>
      </c>
      <c r="F164" s="20">
        <v>36114639.85</v>
      </c>
      <c r="G164" s="19">
        <v>1158073.98</v>
      </c>
      <c r="H164" s="20">
        <v>1037410.45</v>
      </c>
      <c r="I164" s="19">
        <v>11384.97</v>
      </c>
      <c r="J164" s="20">
        <v>729078.92</v>
      </c>
      <c r="K164" s="19">
        <v>34602.45</v>
      </c>
      <c r="L164" s="20">
        <v>257602.22</v>
      </c>
      <c r="M164" s="19">
        <v>120663.53</v>
      </c>
      <c r="N164" s="20">
        <v>83839.15</v>
      </c>
      <c r="O164" s="19">
        <v>36824.38</v>
      </c>
      <c r="P164" s="20">
        <v>0</v>
      </c>
      <c r="Q164" s="19">
        <v>0</v>
      </c>
      <c r="R164" s="20">
        <v>96099.69</v>
      </c>
      <c r="S164" s="19">
        <v>0</v>
      </c>
      <c r="T164" s="20">
        <v>450</v>
      </c>
      <c r="U164" s="19">
        <v>0</v>
      </c>
      <c r="V164" s="20">
        <v>34344953.99</v>
      </c>
      <c r="W164" s="19">
        <f t="shared" si="5"/>
        <v>30931667.080000002</v>
      </c>
      <c r="X164" s="20">
        <v>515062.19</v>
      </c>
      <c r="Y164" s="19">
        <v>2276973.23</v>
      </c>
      <c r="Z164" s="20">
        <v>0</v>
      </c>
      <c r="AA164" s="19">
        <v>134700</v>
      </c>
      <c r="AB164" s="20" t="s">
        <v>45</v>
      </c>
      <c r="AC164" s="19">
        <v>2142273.23</v>
      </c>
      <c r="AD164" s="20">
        <v>0</v>
      </c>
      <c r="AE164" s="19">
        <v>-3413286.91</v>
      </c>
      <c r="AF164" s="20">
        <v>33045244.930000007</v>
      </c>
      <c r="AG164" s="19">
        <v>29656900.62000001</v>
      </c>
      <c r="AH164" s="20">
        <v>13186006.639999999</v>
      </c>
      <c r="AI164" s="19" t="s">
        <v>45</v>
      </c>
      <c r="AJ164" s="20">
        <v>16470893.979999999</v>
      </c>
      <c r="AK164" s="19">
        <v>3388344.3099999996</v>
      </c>
      <c r="AL164" s="19">
        <v>3024673.9899999998</v>
      </c>
      <c r="AM164" s="19" t="s">
        <v>45</v>
      </c>
      <c r="AN164" s="19">
        <v>363670.32</v>
      </c>
    </row>
    <row r="165" spans="1:40" ht="12.75" customHeight="1">
      <c r="A165" s="22" t="s">
        <v>229</v>
      </c>
      <c r="B165" s="23">
        <v>2913200</v>
      </c>
      <c r="C165" s="22" t="s">
        <v>93</v>
      </c>
      <c r="D165" s="18">
        <v>27655</v>
      </c>
      <c r="E165" s="19">
        <f t="shared" si="4"/>
        <v>59175811.349999994</v>
      </c>
      <c r="F165" s="20">
        <v>54619442.23</v>
      </c>
      <c r="G165" s="19">
        <v>4723033.48</v>
      </c>
      <c r="H165" s="20">
        <v>3945718.91</v>
      </c>
      <c r="I165" s="19">
        <v>530533.3</v>
      </c>
      <c r="J165" s="20">
        <v>2401243.43</v>
      </c>
      <c r="K165" s="19">
        <v>240467.16</v>
      </c>
      <c r="L165" s="20">
        <v>773475.02</v>
      </c>
      <c r="M165" s="19">
        <v>777314.57</v>
      </c>
      <c r="N165" s="20">
        <v>740757.54</v>
      </c>
      <c r="O165" s="19">
        <v>36557.03</v>
      </c>
      <c r="P165" s="20">
        <v>0</v>
      </c>
      <c r="Q165" s="19">
        <v>865576.09</v>
      </c>
      <c r="R165" s="20">
        <v>190555.23</v>
      </c>
      <c r="S165" s="19">
        <v>0</v>
      </c>
      <c r="T165" s="20">
        <v>0</v>
      </c>
      <c r="U165" s="19">
        <v>0</v>
      </c>
      <c r="V165" s="20">
        <v>48091820.56</v>
      </c>
      <c r="W165" s="19">
        <f t="shared" si="5"/>
        <v>43575274.02</v>
      </c>
      <c r="X165" s="20">
        <v>748456.87</v>
      </c>
      <c r="Y165" s="19">
        <v>4556369.12</v>
      </c>
      <c r="Z165" s="20">
        <v>4007098.01</v>
      </c>
      <c r="AA165" s="19">
        <v>0</v>
      </c>
      <c r="AB165" s="20" t="s">
        <v>45</v>
      </c>
      <c r="AC165" s="19">
        <v>549271.11</v>
      </c>
      <c r="AD165" s="20">
        <v>0</v>
      </c>
      <c r="AE165" s="19">
        <v>-4516546.54</v>
      </c>
      <c r="AF165" s="20">
        <v>55381652.07000004</v>
      </c>
      <c r="AG165" s="19">
        <v>48865489.870000035</v>
      </c>
      <c r="AH165" s="20">
        <v>25363830.130000003</v>
      </c>
      <c r="AI165" s="19" t="s">
        <v>45</v>
      </c>
      <c r="AJ165" s="20">
        <v>23501659.739999995</v>
      </c>
      <c r="AK165" s="19">
        <v>6516162.199999999</v>
      </c>
      <c r="AL165" s="19">
        <v>5019169.919999999</v>
      </c>
      <c r="AM165" s="19" t="s">
        <v>45</v>
      </c>
      <c r="AN165" s="19">
        <v>1496992.28</v>
      </c>
    </row>
    <row r="166" spans="1:40" ht="12.75" customHeight="1">
      <c r="A166" s="22" t="s">
        <v>230</v>
      </c>
      <c r="B166" s="23">
        <v>2913309</v>
      </c>
      <c r="C166" s="22" t="s">
        <v>82</v>
      </c>
      <c r="D166" s="18">
        <v>6311</v>
      </c>
      <c r="E166" s="19">
        <f t="shared" si="4"/>
        <v>15862206.95</v>
      </c>
      <c r="F166" s="20">
        <v>15657681.95</v>
      </c>
      <c r="G166" s="19">
        <v>342280.34</v>
      </c>
      <c r="H166" s="20">
        <v>329853.21</v>
      </c>
      <c r="I166" s="19">
        <v>8935.21</v>
      </c>
      <c r="J166" s="20">
        <v>254744.62</v>
      </c>
      <c r="K166" s="19">
        <v>4107</v>
      </c>
      <c r="L166" s="20">
        <v>62066.38</v>
      </c>
      <c r="M166" s="19">
        <v>12427.13</v>
      </c>
      <c r="N166" s="20">
        <v>408.6</v>
      </c>
      <c r="O166" s="19">
        <v>12018.53</v>
      </c>
      <c r="P166" s="20">
        <v>0</v>
      </c>
      <c r="Q166" s="19">
        <v>0</v>
      </c>
      <c r="R166" s="20">
        <v>76924.11</v>
      </c>
      <c r="S166" s="19">
        <v>0</v>
      </c>
      <c r="T166" s="20">
        <v>0</v>
      </c>
      <c r="U166" s="19">
        <v>0</v>
      </c>
      <c r="V166" s="20">
        <v>15068501.67</v>
      </c>
      <c r="W166" s="19">
        <f t="shared" si="5"/>
        <v>13331254.98</v>
      </c>
      <c r="X166" s="20">
        <v>169975.83</v>
      </c>
      <c r="Y166" s="19">
        <v>204525</v>
      </c>
      <c r="Z166" s="20">
        <v>0</v>
      </c>
      <c r="AA166" s="19">
        <v>0</v>
      </c>
      <c r="AB166" s="20" t="s">
        <v>45</v>
      </c>
      <c r="AC166" s="19">
        <v>204525</v>
      </c>
      <c r="AD166" s="20">
        <v>0</v>
      </c>
      <c r="AE166" s="19">
        <v>-1737246.69</v>
      </c>
      <c r="AF166" s="20">
        <v>13881210.329999994</v>
      </c>
      <c r="AG166" s="19">
        <v>13238329.649999995</v>
      </c>
      <c r="AH166" s="20">
        <v>7076818.350000001</v>
      </c>
      <c r="AI166" s="19" t="s">
        <v>45</v>
      </c>
      <c r="AJ166" s="20">
        <v>6161511.300000001</v>
      </c>
      <c r="AK166" s="19">
        <v>642880.68</v>
      </c>
      <c r="AL166" s="19">
        <v>397059.24</v>
      </c>
      <c r="AM166" s="19" t="s">
        <v>45</v>
      </c>
      <c r="AN166" s="19">
        <v>245821.44</v>
      </c>
    </row>
    <row r="167" spans="1:40" ht="12.75" customHeight="1">
      <c r="A167" s="22" t="s">
        <v>231</v>
      </c>
      <c r="B167" s="23">
        <v>2913408</v>
      </c>
      <c r="C167" s="22" t="s">
        <v>93</v>
      </c>
      <c r="D167" s="18">
        <v>16225</v>
      </c>
      <c r="E167" s="19">
        <f t="shared" si="4"/>
        <v>39766722.59</v>
      </c>
      <c r="F167" s="20">
        <v>38594157.64</v>
      </c>
      <c r="G167" s="19">
        <v>8553110.76</v>
      </c>
      <c r="H167" s="20">
        <v>8484782.4</v>
      </c>
      <c r="I167" s="19">
        <v>153988.57</v>
      </c>
      <c r="J167" s="20">
        <v>7903556.23</v>
      </c>
      <c r="K167" s="19">
        <v>7920</v>
      </c>
      <c r="L167" s="20">
        <v>419317.6</v>
      </c>
      <c r="M167" s="19">
        <v>68328.36</v>
      </c>
      <c r="N167" s="20">
        <v>67853.34</v>
      </c>
      <c r="O167" s="19">
        <v>475.02</v>
      </c>
      <c r="P167" s="20">
        <v>0</v>
      </c>
      <c r="Q167" s="19">
        <v>0</v>
      </c>
      <c r="R167" s="20">
        <v>230897.74</v>
      </c>
      <c r="S167" s="19">
        <v>0</v>
      </c>
      <c r="T167" s="20">
        <v>0</v>
      </c>
      <c r="U167" s="19">
        <v>0</v>
      </c>
      <c r="V167" s="20">
        <v>29761215.68</v>
      </c>
      <c r="W167" s="19">
        <f t="shared" si="5"/>
        <v>26624725.59</v>
      </c>
      <c r="X167" s="20">
        <v>48933.46</v>
      </c>
      <c r="Y167" s="19">
        <v>1172564.95</v>
      </c>
      <c r="Z167" s="20">
        <v>0</v>
      </c>
      <c r="AA167" s="19">
        <v>0</v>
      </c>
      <c r="AB167" s="20" t="s">
        <v>45</v>
      </c>
      <c r="AC167" s="19">
        <v>1172564.95</v>
      </c>
      <c r="AD167" s="20">
        <v>0</v>
      </c>
      <c r="AE167" s="19">
        <v>-3136490.09</v>
      </c>
      <c r="AF167" s="20">
        <v>34224705.81</v>
      </c>
      <c r="AG167" s="19">
        <v>32450178.460000005</v>
      </c>
      <c r="AH167" s="20">
        <v>16120827.19</v>
      </c>
      <c r="AI167" s="19" t="s">
        <v>45</v>
      </c>
      <c r="AJ167" s="20">
        <v>16329351.269999992</v>
      </c>
      <c r="AK167" s="19">
        <v>1774527.3499999999</v>
      </c>
      <c r="AL167" s="19">
        <v>1612560.0999999999</v>
      </c>
      <c r="AM167" s="19" t="s">
        <v>45</v>
      </c>
      <c r="AN167" s="19">
        <v>161967.25</v>
      </c>
    </row>
    <row r="168" spans="1:40" ht="12.75" customHeight="1">
      <c r="A168" s="22" t="s">
        <v>232</v>
      </c>
      <c r="B168" s="23">
        <v>2913457</v>
      </c>
      <c r="C168" s="22" t="s">
        <v>86</v>
      </c>
      <c r="D168" s="18">
        <v>14395</v>
      </c>
      <c r="E168" s="19">
        <f t="shared" si="4"/>
        <v>37469034.66</v>
      </c>
      <c r="F168" s="20">
        <v>37057159.66</v>
      </c>
      <c r="G168" s="19">
        <v>434629.8</v>
      </c>
      <c r="H168" s="20">
        <v>372694</v>
      </c>
      <c r="I168" s="19">
        <v>12366.87</v>
      </c>
      <c r="J168" s="20">
        <v>144725.5</v>
      </c>
      <c r="K168" s="19">
        <v>31525</v>
      </c>
      <c r="L168" s="20">
        <v>184076.63</v>
      </c>
      <c r="M168" s="19">
        <v>61935.8</v>
      </c>
      <c r="N168" s="20">
        <v>61585.8</v>
      </c>
      <c r="O168" s="19">
        <v>350</v>
      </c>
      <c r="P168" s="20">
        <v>0</v>
      </c>
      <c r="Q168" s="19">
        <v>33710.94</v>
      </c>
      <c r="R168" s="20">
        <v>70505.04</v>
      </c>
      <c r="S168" s="19">
        <v>0</v>
      </c>
      <c r="T168" s="20">
        <v>0</v>
      </c>
      <c r="U168" s="19">
        <v>0</v>
      </c>
      <c r="V168" s="20">
        <v>36487644.3</v>
      </c>
      <c r="W168" s="19">
        <f t="shared" si="5"/>
        <v>33140320.109999996</v>
      </c>
      <c r="X168" s="20">
        <v>30669.58</v>
      </c>
      <c r="Y168" s="19">
        <v>411875</v>
      </c>
      <c r="Z168" s="20">
        <v>0</v>
      </c>
      <c r="AA168" s="19">
        <v>0</v>
      </c>
      <c r="AB168" s="20" t="s">
        <v>45</v>
      </c>
      <c r="AC168" s="19">
        <v>411875</v>
      </c>
      <c r="AD168" s="20">
        <v>0</v>
      </c>
      <c r="AE168" s="19">
        <v>-3347324.19</v>
      </c>
      <c r="AF168" s="20">
        <v>34023559.58</v>
      </c>
      <c r="AG168" s="19">
        <v>31696898.74</v>
      </c>
      <c r="AH168" s="20">
        <v>22353349.319999993</v>
      </c>
      <c r="AI168" s="19" t="s">
        <v>45</v>
      </c>
      <c r="AJ168" s="20">
        <v>9343549.420000004</v>
      </c>
      <c r="AK168" s="19">
        <v>2326660.84</v>
      </c>
      <c r="AL168" s="19">
        <v>2019803.83</v>
      </c>
      <c r="AM168" s="19" t="s">
        <v>45</v>
      </c>
      <c r="AN168" s="19">
        <v>306857.01</v>
      </c>
    </row>
    <row r="169" spans="1:40" ht="12.75" customHeight="1">
      <c r="A169" s="22" t="s">
        <v>233</v>
      </c>
      <c r="B169" s="23">
        <v>2913507</v>
      </c>
      <c r="C169" s="22" t="s">
        <v>125</v>
      </c>
      <c r="D169" s="18">
        <v>27787</v>
      </c>
      <c r="E169" s="19">
        <f t="shared" si="4"/>
        <v>48476916.64</v>
      </c>
      <c r="F169" s="20">
        <v>47081413.72</v>
      </c>
      <c r="G169" s="19">
        <v>1279687.26</v>
      </c>
      <c r="H169" s="20">
        <v>1234958.2</v>
      </c>
      <c r="I169" s="19">
        <v>45550.12</v>
      </c>
      <c r="J169" s="20">
        <v>522453.4</v>
      </c>
      <c r="K169" s="19">
        <v>172691.45</v>
      </c>
      <c r="L169" s="20">
        <v>494263.23</v>
      </c>
      <c r="M169" s="19">
        <v>44729.06</v>
      </c>
      <c r="N169" s="20">
        <v>44684.06</v>
      </c>
      <c r="O169" s="19">
        <v>45</v>
      </c>
      <c r="P169" s="20">
        <v>0</v>
      </c>
      <c r="Q169" s="19">
        <v>0</v>
      </c>
      <c r="R169" s="20">
        <v>241933.63</v>
      </c>
      <c r="S169" s="19">
        <v>0</v>
      </c>
      <c r="T169" s="20">
        <v>111531.15</v>
      </c>
      <c r="U169" s="19">
        <v>0</v>
      </c>
      <c r="V169" s="20">
        <v>44879153.45</v>
      </c>
      <c r="W169" s="19">
        <f t="shared" si="5"/>
        <v>40775998.74</v>
      </c>
      <c r="X169" s="20">
        <v>569108.23</v>
      </c>
      <c r="Y169" s="19">
        <v>1395502.92</v>
      </c>
      <c r="Z169" s="20">
        <v>0</v>
      </c>
      <c r="AA169" s="19">
        <v>0</v>
      </c>
      <c r="AB169" s="20" t="s">
        <v>45</v>
      </c>
      <c r="AC169" s="19">
        <v>1395502.92</v>
      </c>
      <c r="AD169" s="20">
        <v>0</v>
      </c>
      <c r="AE169" s="19">
        <v>-4103154.71</v>
      </c>
      <c r="AF169" s="20">
        <v>43773123.890000015</v>
      </c>
      <c r="AG169" s="19">
        <v>41554300.27000002</v>
      </c>
      <c r="AH169" s="20">
        <v>27759355.57000002</v>
      </c>
      <c r="AI169" s="19">
        <v>201309.75</v>
      </c>
      <c r="AJ169" s="20">
        <v>13593634.949999996</v>
      </c>
      <c r="AK169" s="19">
        <v>2218823.619999999</v>
      </c>
      <c r="AL169" s="19">
        <v>1461023.47</v>
      </c>
      <c r="AM169" s="19" t="s">
        <v>45</v>
      </c>
      <c r="AN169" s="19">
        <v>757800.149999999</v>
      </c>
    </row>
    <row r="170" spans="1:40" ht="12.75" customHeight="1">
      <c r="A170" s="22" t="s">
        <v>234</v>
      </c>
      <c r="B170" s="23">
        <v>2913606</v>
      </c>
      <c r="C170" s="22" t="s">
        <v>60</v>
      </c>
      <c r="D170" s="18">
        <v>180213</v>
      </c>
      <c r="E170" s="19">
        <f t="shared" si="4"/>
        <v>339781847.15999997</v>
      </c>
      <c r="F170" s="20">
        <v>339381383.09</v>
      </c>
      <c r="G170" s="19">
        <v>63033799.03</v>
      </c>
      <c r="H170" s="20">
        <v>52862571.46</v>
      </c>
      <c r="I170" s="19">
        <v>9755230.64</v>
      </c>
      <c r="J170" s="20">
        <v>28224882.36</v>
      </c>
      <c r="K170" s="19">
        <v>5374170.91</v>
      </c>
      <c r="L170" s="20">
        <v>9508287.55</v>
      </c>
      <c r="M170" s="19">
        <v>6778684.87</v>
      </c>
      <c r="N170" s="20">
        <v>4752746.57</v>
      </c>
      <c r="O170" s="19">
        <v>2025938.3</v>
      </c>
      <c r="P170" s="20">
        <v>3392542.7</v>
      </c>
      <c r="Q170" s="19">
        <v>0</v>
      </c>
      <c r="R170" s="20">
        <v>3866846.52</v>
      </c>
      <c r="S170" s="19">
        <v>0</v>
      </c>
      <c r="T170" s="20">
        <v>0</v>
      </c>
      <c r="U170" s="19">
        <v>0</v>
      </c>
      <c r="V170" s="20">
        <v>264401205.97</v>
      </c>
      <c r="W170" s="19">
        <f t="shared" si="5"/>
        <v>236756924.67</v>
      </c>
      <c r="X170" s="20">
        <v>8079531.57</v>
      </c>
      <c r="Y170" s="19">
        <v>400464.07</v>
      </c>
      <c r="Z170" s="20">
        <v>0</v>
      </c>
      <c r="AA170" s="19">
        <v>0</v>
      </c>
      <c r="AB170" s="20" t="s">
        <v>45</v>
      </c>
      <c r="AC170" s="19">
        <v>400464.07</v>
      </c>
      <c r="AD170" s="20">
        <v>0</v>
      </c>
      <c r="AE170" s="19">
        <v>-27644281.3</v>
      </c>
      <c r="AF170" s="20">
        <v>289414724.62</v>
      </c>
      <c r="AG170" s="19">
        <v>271448693.24</v>
      </c>
      <c r="AH170" s="20">
        <v>178203260.78999996</v>
      </c>
      <c r="AI170" s="19">
        <v>27778.24</v>
      </c>
      <c r="AJ170" s="20">
        <v>93217654.21000007</v>
      </c>
      <c r="AK170" s="19">
        <v>17966031.380000003</v>
      </c>
      <c r="AL170" s="19">
        <v>7619254.11</v>
      </c>
      <c r="AM170" s="19">
        <v>201058</v>
      </c>
      <c r="AN170" s="19">
        <v>10145719.27</v>
      </c>
    </row>
    <row r="171" spans="1:40" ht="12.75" customHeight="1">
      <c r="A171" s="22" t="s">
        <v>235</v>
      </c>
      <c r="B171" s="23">
        <v>2913705</v>
      </c>
      <c r="C171" s="22" t="s">
        <v>49</v>
      </c>
      <c r="D171" s="18">
        <v>40915</v>
      </c>
      <c r="E171" s="19">
        <f t="shared" si="4"/>
        <v>66278215.67</v>
      </c>
      <c r="F171" s="20">
        <v>65220206.02</v>
      </c>
      <c r="G171" s="19">
        <v>2118836.35</v>
      </c>
      <c r="H171" s="20">
        <v>1809882.4</v>
      </c>
      <c r="I171" s="19">
        <v>116615.85</v>
      </c>
      <c r="J171" s="20">
        <v>1229604.78</v>
      </c>
      <c r="K171" s="19">
        <v>84087.86</v>
      </c>
      <c r="L171" s="20">
        <v>379573.91</v>
      </c>
      <c r="M171" s="19">
        <v>308953.95</v>
      </c>
      <c r="N171" s="20">
        <v>245807.77</v>
      </c>
      <c r="O171" s="19">
        <v>63146.18</v>
      </c>
      <c r="P171" s="20">
        <v>0</v>
      </c>
      <c r="Q171" s="19">
        <v>0</v>
      </c>
      <c r="R171" s="20">
        <v>300644.27</v>
      </c>
      <c r="S171" s="19">
        <v>0</v>
      </c>
      <c r="T171" s="20">
        <v>0</v>
      </c>
      <c r="U171" s="19">
        <v>0</v>
      </c>
      <c r="V171" s="20">
        <v>62175763.26</v>
      </c>
      <c r="W171" s="19">
        <f t="shared" si="5"/>
        <v>56523430.849999994</v>
      </c>
      <c r="X171" s="20">
        <v>624962.14</v>
      </c>
      <c r="Y171" s="19">
        <v>1058009.65</v>
      </c>
      <c r="Z171" s="20">
        <v>0</v>
      </c>
      <c r="AA171" s="19">
        <v>99300</v>
      </c>
      <c r="AB171" s="20" t="s">
        <v>45</v>
      </c>
      <c r="AC171" s="19">
        <v>958709.65</v>
      </c>
      <c r="AD171" s="20">
        <v>0</v>
      </c>
      <c r="AE171" s="19">
        <v>-5652332.41</v>
      </c>
      <c r="AF171" s="20">
        <v>60413525.02000002</v>
      </c>
      <c r="AG171" s="19">
        <v>56822607.20000002</v>
      </c>
      <c r="AH171" s="20">
        <v>36726668.260000005</v>
      </c>
      <c r="AI171" s="19" t="s">
        <v>45</v>
      </c>
      <c r="AJ171" s="20">
        <v>20095938.939999998</v>
      </c>
      <c r="AK171" s="19">
        <v>3590917.82</v>
      </c>
      <c r="AL171" s="19">
        <v>2089054.18</v>
      </c>
      <c r="AM171" s="19" t="s">
        <v>45</v>
      </c>
      <c r="AN171" s="19">
        <v>1501863.64</v>
      </c>
    </row>
    <row r="172" spans="1:40" ht="12.75" customHeight="1">
      <c r="A172" s="22" t="s">
        <v>236</v>
      </c>
      <c r="B172" s="23">
        <v>2913804</v>
      </c>
      <c r="C172" s="22" t="s">
        <v>53</v>
      </c>
      <c r="D172" s="18">
        <v>15521</v>
      </c>
      <c r="E172" s="19">
        <f t="shared" si="4"/>
        <v>37377409.51</v>
      </c>
      <c r="F172" s="20">
        <v>35783389.51</v>
      </c>
      <c r="G172" s="19">
        <v>412055</v>
      </c>
      <c r="H172" s="20">
        <v>357859.85</v>
      </c>
      <c r="I172" s="19">
        <v>28810.19</v>
      </c>
      <c r="J172" s="20">
        <v>141872.08</v>
      </c>
      <c r="K172" s="19">
        <v>10820.31</v>
      </c>
      <c r="L172" s="20">
        <v>165656.57</v>
      </c>
      <c r="M172" s="19">
        <v>54195.15</v>
      </c>
      <c r="N172" s="20">
        <v>37153.64</v>
      </c>
      <c r="O172" s="19">
        <v>17041.51</v>
      </c>
      <c r="P172" s="20">
        <v>0</v>
      </c>
      <c r="Q172" s="19">
        <v>0</v>
      </c>
      <c r="R172" s="20">
        <v>190245.44</v>
      </c>
      <c r="S172" s="19">
        <v>0</v>
      </c>
      <c r="T172" s="20">
        <v>8578.28</v>
      </c>
      <c r="U172" s="19">
        <v>0</v>
      </c>
      <c r="V172" s="20">
        <v>35061693.18</v>
      </c>
      <c r="W172" s="19">
        <f t="shared" si="5"/>
        <v>32255945.25</v>
      </c>
      <c r="X172" s="20">
        <v>110817.61</v>
      </c>
      <c r="Y172" s="19">
        <v>1594020</v>
      </c>
      <c r="Z172" s="20">
        <v>0</v>
      </c>
      <c r="AA172" s="19">
        <v>0</v>
      </c>
      <c r="AB172" s="20" t="s">
        <v>45</v>
      </c>
      <c r="AC172" s="19">
        <v>1594020</v>
      </c>
      <c r="AD172" s="20">
        <v>0</v>
      </c>
      <c r="AE172" s="19">
        <v>-2805747.93</v>
      </c>
      <c r="AF172" s="20">
        <v>31702079.159999996</v>
      </c>
      <c r="AG172" s="19">
        <v>29198361.889999997</v>
      </c>
      <c r="AH172" s="20">
        <v>16950665.75</v>
      </c>
      <c r="AI172" s="19">
        <v>16578.91</v>
      </c>
      <c r="AJ172" s="20">
        <v>12231117.23</v>
      </c>
      <c r="AK172" s="19">
        <v>2503717.27</v>
      </c>
      <c r="AL172" s="19">
        <v>2276614.31</v>
      </c>
      <c r="AM172" s="19" t="s">
        <v>45</v>
      </c>
      <c r="AN172" s="19">
        <v>227102.96</v>
      </c>
    </row>
    <row r="173" spans="1:40" ht="12.75" customHeight="1">
      <c r="A173" s="22" t="s">
        <v>237</v>
      </c>
      <c r="B173" s="23">
        <v>2913903</v>
      </c>
      <c r="C173" s="22" t="s">
        <v>55</v>
      </c>
      <c r="D173" s="18">
        <v>47501</v>
      </c>
      <c r="E173" s="19">
        <f t="shared" si="4"/>
        <v>73763417.26</v>
      </c>
      <c r="F173" s="20">
        <v>72936350.68</v>
      </c>
      <c r="G173" s="19">
        <v>4608614.9</v>
      </c>
      <c r="H173" s="20">
        <v>4170306.6</v>
      </c>
      <c r="I173" s="19">
        <v>403518.8</v>
      </c>
      <c r="J173" s="20">
        <v>2361601.06</v>
      </c>
      <c r="K173" s="19">
        <v>448138.5</v>
      </c>
      <c r="L173" s="20">
        <v>957048.24</v>
      </c>
      <c r="M173" s="19">
        <v>438308.3</v>
      </c>
      <c r="N173" s="20">
        <v>268028.97</v>
      </c>
      <c r="O173" s="19">
        <v>170279.33</v>
      </c>
      <c r="P173" s="20">
        <v>0</v>
      </c>
      <c r="Q173" s="19">
        <v>433242.91</v>
      </c>
      <c r="R173" s="20">
        <v>549235.83</v>
      </c>
      <c r="S173" s="19">
        <v>0</v>
      </c>
      <c r="T173" s="20">
        <v>0</v>
      </c>
      <c r="U173" s="19">
        <v>0</v>
      </c>
      <c r="V173" s="20">
        <v>66848842.45</v>
      </c>
      <c r="W173" s="19">
        <f t="shared" si="5"/>
        <v>60426401.18000001</v>
      </c>
      <c r="X173" s="20">
        <v>496414.59</v>
      </c>
      <c r="Y173" s="19">
        <v>827066.58</v>
      </c>
      <c r="Z173" s="20">
        <v>0</v>
      </c>
      <c r="AA173" s="19">
        <v>0</v>
      </c>
      <c r="AB173" s="20" t="s">
        <v>45</v>
      </c>
      <c r="AC173" s="19">
        <v>827066.58</v>
      </c>
      <c r="AD173" s="20">
        <v>0</v>
      </c>
      <c r="AE173" s="19">
        <v>-6422441.27</v>
      </c>
      <c r="AF173" s="20">
        <v>66226023.290000014</v>
      </c>
      <c r="AG173" s="19">
        <v>62223664.94000001</v>
      </c>
      <c r="AH173" s="20">
        <v>31547916.770000007</v>
      </c>
      <c r="AI173" s="19">
        <v>130735.78</v>
      </c>
      <c r="AJ173" s="20">
        <v>30545012.39</v>
      </c>
      <c r="AK173" s="19">
        <v>4002358.3499999996</v>
      </c>
      <c r="AL173" s="19">
        <v>3722259.34</v>
      </c>
      <c r="AM173" s="19" t="s">
        <v>45</v>
      </c>
      <c r="AN173" s="19">
        <v>280099.01</v>
      </c>
    </row>
    <row r="174" spans="1:40" ht="12.75" customHeight="1">
      <c r="A174" s="22" t="s">
        <v>238</v>
      </c>
      <c r="B174" s="23">
        <v>2914000</v>
      </c>
      <c r="C174" s="22" t="s">
        <v>90</v>
      </c>
      <c r="D174" s="18">
        <v>62095</v>
      </c>
      <c r="E174" s="19">
        <f t="shared" si="4"/>
        <v>97054387.38</v>
      </c>
      <c r="F174" s="20">
        <v>94488846.3</v>
      </c>
      <c r="G174" s="19">
        <v>4257869.71</v>
      </c>
      <c r="H174" s="20">
        <v>4081369.46</v>
      </c>
      <c r="I174" s="19">
        <v>237135.78</v>
      </c>
      <c r="J174" s="20">
        <v>2494544.11</v>
      </c>
      <c r="K174" s="19">
        <v>172693.7</v>
      </c>
      <c r="L174" s="20">
        <v>1176995.87</v>
      </c>
      <c r="M174" s="19">
        <v>176500.25</v>
      </c>
      <c r="N174" s="20">
        <v>137399.9</v>
      </c>
      <c r="O174" s="19">
        <v>39100.35</v>
      </c>
      <c r="P174" s="20">
        <v>0</v>
      </c>
      <c r="Q174" s="19">
        <v>0</v>
      </c>
      <c r="R174" s="20">
        <v>683674.07</v>
      </c>
      <c r="S174" s="19">
        <v>0</v>
      </c>
      <c r="T174" s="20">
        <v>53989.99</v>
      </c>
      <c r="U174" s="19">
        <v>0</v>
      </c>
      <c r="V174" s="20">
        <v>89258129.8</v>
      </c>
      <c r="W174" s="19">
        <f t="shared" si="5"/>
        <v>81447158.38</v>
      </c>
      <c r="X174" s="20">
        <v>235182.73</v>
      </c>
      <c r="Y174" s="19">
        <v>2565541.08</v>
      </c>
      <c r="Z174" s="20">
        <v>0</v>
      </c>
      <c r="AA174" s="19">
        <v>101350</v>
      </c>
      <c r="AB174" s="20" t="s">
        <v>45</v>
      </c>
      <c r="AC174" s="19">
        <v>2464191.08</v>
      </c>
      <c r="AD174" s="20">
        <v>0</v>
      </c>
      <c r="AE174" s="19">
        <v>-7810971.42</v>
      </c>
      <c r="AF174" s="20">
        <v>86646555.96999998</v>
      </c>
      <c r="AG174" s="19">
        <v>80354887.70999998</v>
      </c>
      <c r="AH174" s="20">
        <v>45580742.17000003</v>
      </c>
      <c r="AI174" s="19" t="s">
        <v>45</v>
      </c>
      <c r="AJ174" s="20">
        <v>34774145.54</v>
      </c>
      <c r="AK174" s="19">
        <v>6291668.260000002</v>
      </c>
      <c r="AL174" s="19">
        <v>5472857.870000002</v>
      </c>
      <c r="AM174" s="19" t="s">
        <v>45</v>
      </c>
      <c r="AN174" s="19">
        <v>818810.39</v>
      </c>
    </row>
    <row r="175" spans="1:40" ht="12.75" customHeight="1">
      <c r="A175" s="22" t="s">
        <v>239</v>
      </c>
      <c r="B175" s="23">
        <v>2914109</v>
      </c>
      <c r="C175" s="22" t="s">
        <v>65</v>
      </c>
      <c r="D175" s="18">
        <v>10113</v>
      </c>
      <c r="E175" s="19">
        <f t="shared" si="4"/>
        <v>22274062.16</v>
      </c>
      <c r="F175" s="20">
        <v>20154113.52</v>
      </c>
      <c r="G175" s="19">
        <v>617578.36</v>
      </c>
      <c r="H175" s="20">
        <v>589228.77</v>
      </c>
      <c r="I175" s="19">
        <v>75347.89</v>
      </c>
      <c r="J175" s="20">
        <v>377207.1</v>
      </c>
      <c r="K175" s="19">
        <v>10300</v>
      </c>
      <c r="L175" s="20">
        <v>126373.78</v>
      </c>
      <c r="M175" s="19">
        <v>28349.59</v>
      </c>
      <c r="N175" s="20">
        <v>28349.59</v>
      </c>
      <c r="O175" s="19">
        <v>0</v>
      </c>
      <c r="P175" s="20">
        <v>0</v>
      </c>
      <c r="Q175" s="19">
        <v>0</v>
      </c>
      <c r="R175" s="20">
        <v>133529.42</v>
      </c>
      <c r="S175" s="19">
        <v>0</v>
      </c>
      <c r="T175" s="20">
        <v>1347076.22</v>
      </c>
      <c r="U175" s="19">
        <v>0</v>
      </c>
      <c r="V175" s="20">
        <v>18001018.66</v>
      </c>
      <c r="W175" s="19">
        <f t="shared" si="5"/>
        <v>16069987.11</v>
      </c>
      <c r="X175" s="20">
        <v>54910.86</v>
      </c>
      <c r="Y175" s="19">
        <v>2119948.64</v>
      </c>
      <c r="Z175" s="20">
        <v>0</v>
      </c>
      <c r="AA175" s="19">
        <v>16150</v>
      </c>
      <c r="AB175" s="20" t="s">
        <v>45</v>
      </c>
      <c r="AC175" s="19">
        <v>2103798.64</v>
      </c>
      <c r="AD175" s="20">
        <v>0</v>
      </c>
      <c r="AE175" s="19">
        <v>-1931031.55</v>
      </c>
      <c r="AF175" s="20">
        <v>19404403.27</v>
      </c>
      <c r="AG175" s="19">
        <v>17081197.43</v>
      </c>
      <c r="AH175" s="20">
        <v>9254698.320000002</v>
      </c>
      <c r="AI175" s="19">
        <v>30524.6</v>
      </c>
      <c r="AJ175" s="20">
        <v>7795974.5100000035</v>
      </c>
      <c r="AK175" s="19">
        <v>2323205.84</v>
      </c>
      <c r="AL175" s="19">
        <v>2133795.83</v>
      </c>
      <c r="AM175" s="19" t="s">
        <v>45</v>
      </c>
      <c r="AN175" s="19">
        <v>189410.01</v>
      </c>
    </row>
    <row r="176" spans="1:40" ht="12.75" customHeight="1">
      <c r="A176" s="22" t="s">
        <v>240</v>
      </c>
      <c r="B176" s="23">
        <v>2914208</v>
      </c>
      <c r="C176" s="22" t="s">
        <v>62</v>
      </c>
      <c r="D176" s="18">
        <v>7472</v>
      </c>
      <c r="E176" s="19">
        <f t="shared" si="4"/>
        <v>20104460.23</v>
      </c>
      <c r="F176" s="20">
        <v>19202591.1</v>
      </c>
      <c r="G176" s="19">
        <v>956771.81</v>
      </c>
      <c r="H176" s="20">
        <v>950412.26</v>
      </c>
      <c r="I176" s="19">
        <v>4102.7</v>
      </c>
      <c r="J176" s="20">
        <v>852366.38</v>
      </c>
      <c r="K176" s="19">
        <v>1130</v>
      </c>
      <c r="L176" s="20">
        <v>92813.18</v>
      </c>
      <c r="M176" s="19">
        <v>6359.55</v>
      </c>
      <c r="N176" s="20">
        <v>6359.55</v>
      </c>
      <c r="O176" s="19">
        <v>0</v>
      </c>
      <c r="P176" s="20">
        <v>0</v>
      </c>
      <c r="Q176" s="19">
        <v>0</v>
      </c>
      <c r="R176" s="20">
        <v>82032.2</v>
      </c>
      <c r="S176" s="19">
        <v>0</v>
      </c>
      <c r="T176" s="20">
        <v>20</v>
      </c>
      <c r="U176" s="19">
        <v>0</v>
      </c>
      <c r="V176" s="20">
        <v>18155928.06</v>
      </c>
      <c r="W176" s="19">
        <f t="shared" si="5"/>
        <v>16353798.009999998</v>
      </c>
      <c r="X176" s="20">
        <v>7839.03</v>
      </c>
      <c r="Y176" s="19">
        <v>901869.13</v>
      </c>
      <c r="Z176" s="20">
        <v>0</v>
      </c>
      <c r="AA176" s="19">
        <v>0</v>
      </c>
      <c r="AB176" s="20" t="s">
        <v>45</v>
      </c>
      <c r="AC176" s="19">
        <v>901869.13</v>
      </c>
      <c r="AD176" s="20">
        <v>0</v>
      </c>
      <c r="AE176" s="19">
        <v>-1802130.05</v>
      </c>
      <c r="AF176" s="20">
        <v>16758946.590000002</v>
      </c>
      <c r="AG176" s="19">
        <v>15945800.930000002</v>
      </c>
      <c r="AH176" s="20">
        <v>9377162.350000003</v>
      </c>
      <c r="AI176" s="19" t="s">
        <v>45</v>
      </c>
      <c r="AJ176" s="20">
        <v>6568638.580000002</v>
      </c>
      <c r="AK176" s="19">
        <v>813145.66</v>
      </c>
      <c r="AL176" s="19">
        <v>662626.58</v>
      </c>
      <c r="AM176" s="19">
        <v>20000</v>
      </c>
      <c r="AN176" s="19">
        <v>130519.08</v>
      </c>
    </row>
    <row r="177" spans="1:40" ht="12.75" customHeight="1">
      <c r="A177" s="22" t="s">
        <v>241</v>
      </c>
      <c r="B177" s="23">
        <v>2914307</v>
      </c>
      <c r="C177" s="22" t="s">
        <v>44</v>
      </c>
      <c r="D177" s="18">
        <v>10487</v>
      </c>
      <c r="E177" s="19">
        <f t="shared" si="4"/>
        <v>28886031.26</v>
      </c>
      <c r="F177" s="20">
        <v>27857671.26</v>
      </c>
      <c r="G177" s="19">
        <v>887915.7</v>
      </c>
      <c r="H177" s="20">
        <v>837595.97</v>
      </c>
      <c r="I177" s="19">
        <v>15276.68</v>
      </c>
      <c r="J177" s="20">
        <v>306557.21</v>
      </c>
      <c r="K177" s="19">
        <v>9815.75</v>
      </c>
      <c r="L177" s="20">
        <v>505946.33</v>
      </c>
      <c r="M177" s="19">
        <v>50319.73</v>
      </c>
      <c r="N177" s="20">
        <v>23969.53</v>
      </c>
      <c r="O177" s="19">
        <v>26350.2</v>
      </c>
      <c r="P177" s="20">
        <v>0</v>
      </c>
      <c r="Q177" s="19">
        <v>0</v>
      </c>
      <c r="R177" s="20">
        <v>156959.65</v>
      </c>
      <c r="S177" s="19">
        <v>0</v>
      </c>
      <c r="T177" s="20">
        <v>762793.05</v>
      </c>
      <c r="U177" s="19">
        <v>0</v>
      </c>
      <c r="V177" s="20">
        <v>26031268.25</v>
      </c>
      <c r="W177" s="19">
        <f t="shared" si="5"/>
        <v>23528231.1</v>
      </c>
      <c r="X177" s="20">
        <v>18734.61</v>
      </c>
      <c r="Y177" s="19">
        <v>1028360</v>
      </c>
      <c r="Z177" s="20">
        <v>0</v>
      </c>
      <c r="AA177" s="19">
        <v>0</v>
      </c>
      <c r="AB177" s="20" t="s">
        <v>45</v>
      </c>
      <c r="AC177" s="19">
        <v>1028360</v>
      </c>
      <c r="AD177" s="20">
        <v>0</v>
      </c>
      <c r="AE177" s="19">
        <v>-2503037.15</v>
      </c>
      <c r="AF177" s="20">
        <v>22813382.13</v>
      </c>
      <c r="AG177" s="19">
        <v>21640567.9</v>
      </c>
      <c r="AH177" s="20">
        <v>15405446.710000003</v>
      </c>
      <c r="AI177" s="19" t="s">
        <v>45</v>
      </c>
      <c r="AJ177" s="20">
        <v>6235121.190000001</v>
      </c>
      <c r="AK177" s="19">
        <v>1172814.23</v>
      </c>
      <c r="AL177" s="19">
        <v>891492.65</v>
      </c>
      <c r="AM177" s="19" t="s">
        <v>45</v>
      </c>
      <c r="AN177" s="19">
        <v>281321.58</v>
      </c>
    </row>
    <row r="178" spans="1:40" ht="12.75" customHeight="1">
      <c r="A178" s="22" t="s">
        <v>242</v>
      </c>
      <c r="B178" s="23">
        <v>2914406</v>
      </c>
      <c r="C178" s="22" t="s">
        <v>44</v>
      </c>
      <c r="D178" s="18">
        <v>25006</v>
      </c>
      <c r="E178" s="19">
        <f t="shared" si="4"/>
        <v>49698325.23</v>
      </c>
      <c r="F178" s="20">
        <v>45669079.01</v>
      </c>
      <c r="G178" s="19">
        <v>1584500.66</v>
      </c>
      <c r="H178" s="20">
        <v>717471.16</v>
      </c>
      <c r="I178" s="19">
        <v>14059.15</v>
      </c>
      <c r="J178" s="20">
        <v>639486.69</v>
      </c>
      <c r="K178" s="19">
        <v>27135</v>
      </c>
      <c r="L178" s="20">
        <v>36790.32</v>
      </c>
      <c r="M178" s="19">
        <v>867029.5</v>
      </c>
      <c r="N178" s="20">
        <v>61080.37</v>
      </c>
      <c r="O178" s="19">
        <v>805949.13</v>
      </c>
      <c r="P178" s="20">
        <v>0</v>
      </c>
      <c r="Q178" s="19">
        <v>0</v>
      </c>
      <c r="R178" s="20">
        <v>429971.51</v>
      </c>
      <c r="S178" s="19">
        <v>0</v>
      </c>
      <c r="T178" s="20">
        <v>582604.36</v>
      </c>
      <c r="U178" s="19">
        <v>0</v>
      </c>
      <c r="V178" s="20">
        <v>42673035.92</v>
      </c>
      <c r="W178" s="19">
        <f t="shared" si="5"/>
        <v>38608299.82</v>
      </c>
      <c r="X178" s="20">
        <v>398966.56</v>
      </c>
      <c r="Y178" s="19">
        <v>4029246.22</v>
      </c>
      <c r="Z178" s="20">
        <v>237188.37</v>
      </c>
      <c r="AA178" s="19">
        <v>257438</v>
      </c>
      <c r="AB178" s="20" t="s">
        <v>45</v>
      </c>
      <c r="AC178" s="19">
        <v>3534619.85</v>
      </c>
      <c r="AD178" s="20">
        <v>0</v>
      </c>
      <c r="AE178" s="19">
        <v>-4064736.1</v>
      </c>
      <c r="AF178" s="20">
        <v>37611580.83000003</v>
      </c>
      <c r="AG178" s="19">
        <v>36660432.270000026</v>
      </c>
      <c r="AH178" s="20">
        <v>22276193.56</v>
      </c>
      <c r="AI178" s="19" t="s">
        <v>45</v>
      </c>
      <c r="AJ178" s="20">
        <v>14384238.710000005</v>
      </c>
      <c r="AK178" s="19">
        <v>951148.5599999999</v>
      </c>
      <c r="AL178" s="19">
        <v>747882.9299999999</v>
      </c>
      <c r="AM178" s="19" t="s">
        <v>45</v>
      </c>
      <c r="AN178" s="19">
        <v>203265.63</v>
      </c>
    </row>
    <row r="179" spans="1:40" ht="12.75" customHeight="1">
      <c r="A179" s="22" t="s">
        <v>243</v>
      </c>
      <c r="B179" s="23">
        <v>2914505</v>
      </c>
      <c r="C179" s="22" t="s">
        <v>53</v>
      </c>
      <c r="D179" s="18">
        <v>29950</v>
      </c>
      <c r="E179" s="19">
        <f t="shared" si="4"/>
        <v>58849189.830000006</v>
      </c>
      <c r="F179" s="20">
        <v>55575199.31</v>
      </c>
      <c r="G179" s="19">
        <v>2674600.95</v>
      </c>
      <c r="H179" s="20">
        <v>2326722.8</v>
      </c>
      <c r="I179" s="19">
        <v>257381.45</v>
      </c>
      <c r="J179" s="20">
        <v>924266.4</v>
      </c>
      <c r="K179" s="19">
        <v>84380.86</v>
      </c>
      <c r="L179" s="20">
        <v>1060694.09</v>
      </c>
      <c r="M179" s="19">
        <v>347878.15</v>
      </c>
      <c r="N179" s="20">
        <v>244136.76</v>
      </c>
      <c r="O179" s="19">
        <v>103741.39</v>
      </c>
      <c r="P179" s="20">
        <v>0</v>
      </c>
      <c r="Q179" s="19">
        <v>159873.79</v>
      </c>
      <c r="R179" s="20">
        <v>559778.78</v>
      </c>
      <c r="S179" s="19">
        <v>0</v>
      </c>
      <c r="T179" s="20">
        <v>729246.52</v>
      </c>
      <c r="U179" s="19">
        <v>0</v>
      </c>
      <c r="V179" s="20">
        <v>51088589.16</v>
      </c>
      <c r="W179" s="19">
        <f t="shared" si="5"/>
        <v>46901079.36</v>
      </c>
      <c r="X179" s="20">
        <v>363110.11</v>
      </c>
      <c r="Y179" s="19">
        <v>3273990.52</v>
      </c>
      <c r="Z179" s="20">
        <v>467545.11</v>
      </c>
      <c r="AA179" s="19">
        <v>78200</v>
      </c>
      <c r="AB179" s="20" t="s">
        <v>45</v>
      </c>
      <c r="AC179" s="19">
        <v>2728245.41</v>
      </c>
      <c r="AD179" s="20">
        <v>0</v>
      </c>
      <c r="AE179" s="19">
        <v>-4187509.8</v>
      </c>
      <c r="AF179" s="20">
        <v>53105506.880000055</v>
      </c>
      <c r="AG179" s="19">
        <v>47840404.11000006</v>
      </c>
      <c r="AH179" s="20">
        <v>35006940.199999996</v>
      </c>
      <c r="AI179" s="19">
        <v>52088.36</v>
      </c>
      <c r="AJ179" s="20">
        <v>12781375.550000014</v>
      </c>
      <c r="AK179" s="19">
        <v>5265102.77</v>
      </c>
      <c r="AL179" s="19">
        <v>4815318.199999999</v>
      </c>
      <c r="AM179" s="19" t="s">
        <v>45</v>
      </c>
      <c r="AN179" s="19">
        <v>449784.57</v>
      </c>
    </row>
    <row r="180" spans="1:40" ht="12.75" customHeight="1">
      <c r="A180" s="22" t="s">
        <v>244</v>
      </c>
      <c r="B180" s="23">
        <v>2914604</v>
      </c>
      <c r="C180" s="22" t="s">
        <v>65</v>
      </c>
      <c r="D180" s="18">
        <v>73380</v>
      </c>
      <c r="E180" s="19">
        <f t="shared" si="4"/>
        <v>125574098.21</v>
      </c>
      <c r="F180" s="20">
        <v>122852631.8</v>
      </c>
      <c r="G180" s="19">
        <v>14122162.26</v>
      </c>
      <c r="H180" s="20">
        <v>13107315.9</v>
      </c>
      <c r="I180" s="19">
        <v>812631.14</v>
      </c>
      <c r="J180" s="20">
        <v>8429739.72</v>
      </c>
      <c r="K180" s="19">
        <v>878245.32</v>
      </c>
      <c r="L180" s="20">
        <v>2986699.72</v>
      </c>
      <c r="M180" s="19">
        <v>1014846.36</v>
      </c>
      <c r="N180" s="20">
        <v>989901.36</v>
      </c>
      <c r="O180" s="19">
        <v>24945</v>
      </c>
      <c r="P180" s="20">
        <v>0</v>
      </c>
      <c r="Q180" s="19">
        <v>1738657.42</v>
      </c>
      <c r="R180" s="20">
        <v>1738681.41</v>
      </c>
      <c r="S180" s="19">
        <v>0</v>
      </c>
      <c r="T180" s="20">
        <v>134489.06</v>
      </c>
      <c r="U180" s="19">
        <v>0</v>
      </c>
      <c r="V180" s="20">
        <v>103013329.92</v>
      </c>
      <c r="W180" s="19">
        <f t="shared" si="5"/>
        <v>93742808.24000001</v>
      </c>
      <c r="X180" s="20">
        <v>2105311.73</v>
      </c>
      <c r="Y180" s="19">
        <v>2721466.41</v>
      </c>
      <c r="Z180" s="20">
        <v>0</v>
      </c>
      <c r="AA180" s="19">
        <v>0</v>
      </c>
      <c r="AB180" s="20" t="s">
        <v>45</v>
      </c>
      <c r="AC180" s="19">
        <v>2721466.41</v>
      </c>
      <c r="AD180" s="20">
        <v>0</v>
      </c>
      <c r="AE180" s="19">
        <v>-9270521.68</v>
      </c>
      <c r="AF180" s="20">
        <v>108117899.91999999</v>
      </c>
      <c r="AG180" s="19">
        <v>97821386.93999998</v>
      </c>
      <c r="AH180" s="20">
        <v>51427684.28999999</v>
      </c>
      <c r="AI180" s="19" t="s">
        <v>45</v>
      </c>
      <c r="AJ180" s="20">
        <v>46393702.64999999</v>
      </c>
      <c r="AK180" s="19">
        <v>10296512.980000002</v>
      </c>
      <c r="AL180" s="19">
        <v>7570447.470000001</v>
      </c>
      <c r="AM180" s="19" t="s">
        <v>45</v>
      </c>
      <c r="AN180" s="19">
        <v>2726065.51</v>
      </c>
    </row>
    <row r="181" spans="1:40" ht="12.75" customHeight="1">
      <c r="A181" s="22" t="s">
        <v>245</v>
      </c>
      <c r="B181" s="23">
        <v>2914653</v>
      </c>
      <c r="C181" s="22" t="s">
        <v>103</v>
      </c>
      <c r="D181" s="18">
        <v>31055</v>
      </c>
      <c r="E181" s="19">
        <f t="shared" si="4"/>
        <v>62480091.6</v>
      </c>
      <c r="F181" s="20">
        <v>62468091.6</v>
      </c>
      <c r="G181" s="19">
        <v>1237075.58</v>
      </c>
      <c r="H181" s="20">
        <v>823090.47</v>
      </c>
      <c r="I181" s="19">
        <v>56215.31</v>
      </c>
      <c r="J181" s="20">
        <v>678702.37</v>
      </c>
      <c r="K181" s="19">
        <v>25068.39</v>
      </c>
      <c r="L181" s="20">
        <v>63104.4</v>
      </c>
      <c r="M181" s="19">
        <v>413985.11</v>
      </c>
      <c r="N181" s="20">
        <v>68216.71</v>
      </c>
      <c r="O181" s="19">
        <v>345768.4</v>
      </c>
      <c r="P181" s="20">
        <v>0</v>
      </c>
      <c r="Q181" s="19">
        <v>0</v>
      </c>
      <c r="R181" s="20">
        <v>197217.6</v>
      </c>
      <c r="S181" s="19">
        <v>0</v>
      </c>
      <c r="T181" s="20">
        <v>0</v>
      </c>
      <c r="U181" s="19">
        <v>0</v>
      </c>
      <c r="V181" s="20">
        <v>60923421.48</v>
      </c>
      <c r="W181" s="19">
        <f t="shared" si="5"/>
        <v>55196209.75</v>
      </c>
      <c r="X181" s="20">
        <v>110376.94</v>
      </c>
      <c r="Y181" s="19">
        <v>12000</v>
      </c>
      <c r="Z181" s="20">
        <v>0</v>
      </c>
      <c r="AA181" s="19">
        <v>0</v>
      </c>
      <c r="AB181" s="20" t="s">
        <v>45</v>
      </c>
      <c r="AC181" s="19">
        <v>12000</v>
      </c>
      <c r="AD181" s="20">
        <v>0</v>
      </c>
      <c r="AE181" s="19">
        <v>-5727211.73</v>
      </c>
      <c r="AF181" s="20">
        <v>53791433.31</v>
      </c>
      <c r="AG181" s="19">
        <v>51284123.06</v>
      </c>
      <c r="AH181" s="20">
        <v>33194506.37</v>
      </c>
      <c r="AI181" s="19" t="s">
        <v>45</v>
      </c>
      <c r="AJ181" s="20">
        <v>18089616.690000005</v>
      </c>
      <c r="AK181" s="19">
        <v>2507310.25</v>
      </c>
      <c r="AL181" s="19">
        <v>2117905.77</v>
      </c>
      <c r="AM181" s="19" t="s">
        <v>45</v>
      </c>
      <c r="AN181" s="19">
        <v>389404.48</v>
      </c>
    </row>
    <row r="182" spans="1:40" ht="12.75" customHeight="1">
      <c r="A182" s="22" t="s">
        <v>246</v>
      </c>
      <c r="B182" s="23">
        <v>2914703</v>
      </c>
      <c r="C182" s="22" t="s">
        <v>108</v>
      </c>
      <c r="D182" s="18">
        <v>66310</v>
      </c>
      <c r="E182" s="19">
        <f t="shared" si="4"/>
        <v>117065426.77</v>
      </c>
      <c r="F182" s="20">
        <v>116994098.44</v>
      </c>
      <c r="G182" s="19">
        <v>8736994.07</v>
      </c>
      <c r="H182" s="20">
        <v>7659771.97</v>
      </c>
      <c r="I182" s="19">
        <v>779898.34</v>
      </c>
      <c r="J182" s="20">
        <v>3717581.08</v>
      </c>
      <c r="K182" s="19">
        <v>1134706.94</v>
      </c>
      <c r="L182" s="20">
        <v>2027585.61</v>
      </c>
      <c r="M182" s="19">
        <v>1077222.1</v>
      </c>
      <c r="N182" s="20">
        <v>704293.75</v>
      </c>
      <c r="O182" s="19">
        <v>372928.35</v>
      </c>
      <c r="P182" s="20">
        <v>0</v>
      </c>
      <c r="Q182" s="19">
        <v>44054.42</v>
      </c>
      <c r="R182" s="20">
        <v>906303.71</v>
      </c>
      <c r="S182" s="19">
        <v>0</v>
      </c>
      <c r="T182" s="20">
        <v>0</v>
      </c>
      <c r="U182" s="19">
        <v>0</v>
      </c>
      <c r="V182" s="20">
        <v>106610770.12</v>
      </c>
      <c r="W182" s="19">
        <f t="shared" si="5"/>
        <v>98533893.14</v>
      </c>
      <c r="X182" s="20">
        <v>695976.12</v>
      </c>
      <c r="Y182" s="19">
        <v>71328.33</v>
      </c>
      <c r="Z182" s="20">
        <v>0</v>
      </c>
      <c r="AA182" s="19">
        <v>71328.33</v>
      </c>
      <c r="AB182" s="20" t="s">
        <v>45</v>
      </c>
      <c r="AC182" s="19">
        <v>0</v>
      </c>
      <c r="AD182" s="20">
        <v>0</v>
      </c>
      <c r="AE182" s="19">
        <v>-8076876.98</v>
      </c>
      <c r="AF182" s="20">
        <v>101700259.55000001</v>
      </c>
      <c r="AG182" s="19">
        <v>96564042.37</v>
      </c>
      <c r="AH182" s="20">
        <v>54972270.89000002</v>
      </c>
      <c r="AI182" s="19" t="s">
        <v>45</v>
      </c>
      <c r="AJ182" s="20">
        <v>41591771.48</v>
      </c>
      <c r="AK182" s="19">
        <v>5136217.18</v>
      </c>
      <c r="AL182" s="19">
        <v>4020667.2100000004</v>
      </c>
      <c r="AM182" s="19" t="s">
        <v>45</v>
      </c>
      <c r="AN182" s="19">
        <v>1115549.97</v>
      </c>
    </row>
    <row r="183" spans="1:40" ht="12.75" customHeight="1">
      <c r="A183" s="22" t="s">
        <v>247</v>
      </c>
      <c r="B183" s="23">
        <v>2914802</v>
      </c>
      <c r="C183" s="22" t="s">
        <v>60</v>
      </c>
      <c r="D183" s="18">
        <v>219680</v>
      </c>
      <c r="E183" s="19">
        <f t="shared" si="4"/>
        <v>437691359.55</v>
      </c>
      <c r="F183" s="20">
        <v>433620781.23</v>
      </c>
      <c r="G183" s="19">
        <v>38840835.51</v>
      </c>
      <c r="H183" s="20">
        <v>35438353.35</v>
      </c>
      <c r="I183" s="19">
        <v>7364252.7</v>
      </c>
      <c r="J183" s="20">
        <v>23047941.82</v>
      </c>
      <c r="K183" s="19">
        <v>3582481.65</v>
      </c>
      <c r="L183" s="20">
        <v>1443677.18</v>
      </c>
      <c r="M183" s="19">
        <v>3402482.16</v>
      </c>
      <c r="N183" s="20">
        <v>2416689.94</v>
      </c>
      <c r="O183" s="19">
        <v>985792.22</v>
      </c>
      <c r="P183" s="20">
        <v>0</v>
      </c>
      <c r="Q183" s="19">
        <v>6624137.68</v>
      </c>
      <c r="R183" s="20">
        <v>3863054.27</v>
      </c>
      <c r="S183" s="19">
        <v>0</v>
      </c>
      <c r="T183" s="20">
        <v>917304</v>
      </c>
      <c r="U183" s="19">
        <v>0</v>
      </c>
      <c r="V183" s="20">
        <v>377773921.75</v>
      </c>
      <c r="W183" s="19">
        <f t="shared" si="5"/>
        <v>345438229.07</v>
      </c>
      <c r="X183" s="20">
        <v>5601528.02</v>
      </c>
      <c r="Y183" s="19">
        <v>4070578.32</v>
      </c>
      <c r="Z183" s="20">
        <v>0</v>
      </c>
      <c r="AA183" s="19">
        <v>0</v>
      </c>
      <c r="AB183" s="20" t="s">
        <v>45</v>
      </c>
      <c r="AC183" s="19">
        <v>4070578.32</v>
      </c>
      <c r="AD183" s="20">
        <v>0</v>
      </c>
      <c r="AE183" s="19">
        <v>-32335692.68</v>
      </c>
      <c r="AF183" s="20">
        <v>375877750.4199999</v>
      </c>
      <c r="AG183" s="19">
        <v>355701995.3199999</v>
      </c>
      <c r="AH183" s="20">
        <v>182704120.91999996</v>
      </c>
      <c r="AI183" s="19" t="s">
        <v>45</v>
      </c>
      <c r="AJ183" s="20">
        <v>172997874.39999998</v>
      </c>
      <c r="AK183" s="19">
        <v>20175755.1</v>
      </c>
      <c r="AL183" s="19">
        <v>9313449.480000004</v>
      </c>
      <c r="AM183" s="19" t="s">
        <v>45</v>
      </c>
      <c r="AN183" s="19">
        <v>10862305.62</v>
      </c>
    </row>
    <row r="184" spans="1:40" ht="12.75" customHeight="1">
      <c r="A184" s="22" t="s">
        <v>248</v>
      </c>
      <c r="B184" s="23">
        <v>2914901</v>
      </c>
      <c r="C184" s="22" t="s">
        <v>60</v>
      </c>
      <c r="D184" s="18">
        <v>27619</v>
      </c>
      <c r="E184" s="19">
        <f t="shared" si="4"/>
        <v>54660364.98</v>
      </c>
      <c r="F184" s="20">
        <v>54660364.98</v>
      </c>
      <c r="G184" s="19">
        <v>5704883.86</v>
      </c>
      <c r="H184" s="20">
        <v>5389393.71</v>
      </c>
      <c r="I184" s="19">
        <v>773562.5</v>
      </c>
      <c r="J184" s="20">
        <v>2410680.73</v>
      </c>
      <c r="K184" s="19">
        <v>939323.18</v>
      </c>
      <c r="L184" s="20">
        <v>1265827.3</v>
      </c>
      <c r="M184" s="19">
        <v>315490.15</v>
      </c>
      <c r="N184" s="20">
        <v>315490.15</v>
      </c>
      <c r="O184" s="19">
        <v>0</v>
      </c>
      <c r="P184" s="20">
        <v>0</v>
      </c>
      <c r="Q184" s="19">
        <v>0</v>
      </c>
      <c r="R184" s="20">
        <v>269337.26</v>
      </c>
      <c r="S184" s="19">
        <v>0</v>
      </c>
      <c r="T184" s="20">
        <v>0</v>
      </c>
      <c r="U184" s="19">
        <v>0</v>
      </c>
      <c r="V184" s="20">
        <v>47880449.49</v>
      </c>
      <c r="W184" s="19">
        <f t="shared" si="5"/>
        <v>43662554.43</v>
      </c>
      <c r="X184" s="20">
        <v>805694.37</v>
      </c>
      <c r="Y184" s="19">
        <v>0</v>
      </c>
      <c r="Z184" s="20">
        <v>0</v>
      </c>
      <c r="AA184" s="19">
        <v>0</v>
      </c>
      <c r="AB184" s="20" t="s">
        <v>45</v>
      </c>
      <c r="AC184" s="19">
        <v>0</v>
      </c>
      <c r="AD184" s="20">
        <v>0</v>
      </c>
      <c r="AE184" s="19">
        <v>-4217895.06</v>
      </c>
      <c r="AF184" s="20">
        <v>49577013.94999998</v>
      </c>
      <c r="AG184" s="19">
        <v>46630672.81999998</v>
      </c>
      <c r="AH184" s="20">
        <v>28751069.319999997</v>
      </c>
      <c r="AI184" s="19" t="s">
        <v>45</v>
      </c>
      <c r="AJ184" s="20">
        <v>17879603.5</v>
      </c>
      <c r="AK184" s="19">
        <v>2946341.1300000004</v>
      </c>
      <c r="AL184" s="19">
        <v>2502101.68</v>
      </c>
      <c r="AM184" s="19" t="s">
        <v>45</v>
      </c>
      <c r="AN184" s="19">
        <v>444239.45</v>
      </c>
    </row>
    <row r="185" spans="1:40" ht="12.75" customHeight="1">
      <c r="A185" s="22" t="s">
        <v>249</v>
      </c>
      <c r="B185" s="23">
        <v>2915007</v>
      </c>
      <c r="C185" s="22" t="s">
        <v>44</v>
      </c>
      <c r="D185" s="18">
        <v>16446</v>
      </c>
      <c r="E185" s="19">
        <f t="shared" si="4"/>
        <v>33837086.5</v>
      </c>
      <c r="F185" s="20">
        <v>32107480.43</v>
      </c>
      <c r="G185" s="19">
        <v>595953.43</v>
      </c>
      <c r="H185" s="20">
        <v>572610.37</v>
      </c>
      <c r="I185" s="19">
        <v>22919.17</v>
      </c>
      <c r="J185" s="20">
        <v>455543.32</v>
      </c>
      <c r="K185" s="19">
        <v>2979.64</v>
      </c>
      <c r="L185" s="20">
        <v>91168.24</v>
      </c>
      <c r="M185" s="19">
        <v>23343.06</v>
      </c>
      <c r="N185" s="20">
        <v>22893.06</v>
      </c>
      <c r="O185" s="19">
        <v>450</v>
      </c>
      <c r="P185" s="20">
        <v>0</v>
      </c>
      <c r="Q185" s="19">
        <v>0</v>
      </c>
      <c r="R185" s="20">
        <v>170361.91</v>
      </c>
      <c r="S185" s="19">
        <v>0</v>
      </c>
      <c r="T185" s="20">
        <v>406648.98</v>
      </c>
      <c r="U185" s="19">
        <v>0</v>
      </c>
      <c r="V185" s="20">
        <v>30905987.22</v>
      </c>
      <c r="W185" s="19">
        <f t="shared" si="5"/>
        <v>27979817.09</v>
      </c>
      <c r="X185" s="20">
        <v>28528.89</v>
      </c>
      <c r="Y185" s="19">
        <v>1729606.07</v>
      </c>
      <c r="Z185" s="20">
        <v>0</v>
      </c>
      <c r="AA185" s="19">
        <v>52087.06</v>
      </c>
      <c r="AB185" s="20" t="s">
        <v>45</v>
      </c>
      <c r="AC185" s="19">
        <v>1677519.01</v>
      </c>
      <c r="AD185" s="20">
        <v>0</v>
      </c>
      <c r="AE185" s="19">
        <v>-2926170.13</v>
      </c>
      <c r="AF185" s="20">
        <v>27105922.05000001</v>
      </c>
      <c r="AG185" s="19">
        <v>25222022.46000001</v>
      </c>
      <c r="AH185" s="20">
        <v>13468366.380000003</v>
      </c>
      <c r="AI185" s="19" t="s">
        <v>45</v>
      </c>
      <c r="AJ185" s="20">
        <v>11753656.08</v>
      </c>
      <c r="AK185" s="19">
        <v>1883899.5900000003</v>
      </c>
      <c r="AL185" s="19">
        <v>1374089.86</v>
      </c>
      <c r="AM185" s="19" t="s">
        <v>45</v>
      </c>
      <c r="AN185" s="19">
        <v>509809.73</v>
      </c>
    </row>
    <row r="186" spans="1:40" ht="12.75" customHeight="1">
      <c r="A186" s="22" t="s">
        <v>250</v>
      </c>
      <c r="B186" s="23">
        <v>2915106</v>
      </c>
      <c r="C186" s="22" t="s">
        <v>55</v>
      </c>
      <c r="D186" s="18">
        <v>13359</v>
      </c>
      <c r="E186" s="19">
        <f t="shared" si="4"/>
        <v>25868682.599999998</v>
      </c>
      <c r="F186" s="20">
        <v>25224098.52</v>
      </c>
      <c r="G186" s="19">
        <v>1275209.92</v>
      </c>
      <c r="H186" s="20">
        <v>1222005.84</v>
      </c>
      <c r="I186" s="19">
        <v>30497.22</v>
      </c>
      <c r="J186" s="20">
        <v>522235.84</v>
      </c>
      <c r="K186" s="19">
        <v>32365.07</v>
      </c>
      <c r="L186" s="20">
        <v>636907.71</v>
      </c>
      <c r="M186" s="19">
        <v>53204.08</v>
      </c>
      <c r="N186" s="20">
        <v>50987.43</v>
      </c>
      <c r="O186" s="19">
        <v>2216.65</v>
      </c>
      <c r="P186" s="20">
        <v>0</v>
      </c>
      <c r="Q186" s="19">
        <v>0</v>
      </c>
      <c r="R186" s="20">
        <v>120085.04</v>
      </c>
      <c r="S186" s="19">
        <v>0</v>
      </c>
      <c r="T186" s="20">
        <v>69358.79</v>
      </c>
      <c r="U186" s="19">
        <v>0</v>
      </c>
      <c r="V186" s="20">
        <v>23668139.38</v>
      </c>
      <c r="W186" s="19">
        <f t="shared" si="5"/>
        <v>21248547.049999997</v>
      </c>
      <c r="X186" s="20">
        <v>91305.39</v>
      </c>
      <c r="Y186" s="19">
        <v>644584.08</v>
      </c>
      <c r="Z186" s="20">
        <v>0</v>
      </c>
      <c r="AA186" s="19">
        <v>0</v>
      </c>
      <c r="AB186" s="20" t="s">
        <v>45</v>
      </c>
      <c r="AC186" s="19">
        <v>644584.08</v>
      </c>
      <c r="AD186" s="20">
        <v>0</v>
      </c>
      <c r="AE186" s="19">
        <v>-2419592.33</v>
      </c>
      <c r="AF186" s="20">
        <v>21875770.500000007</v>
      </c>
      <c r="AG186" s="19">
        <v>21187443.470000006</v>
      </c>
      <c r="AH186" s="20">
        <v>15907716.310000002</v>
      </c>
      <c r="AI186" s="19" t="s">
        <v>45</v>
      </c>
      <c r="AJ186" s="20">
        <v>5279727.160000001</v>
      </c>
      <c r="AK186" s="19">
        <v>688327.03</v>
      </c>
      <c r="AL186" s="19">
        <v>543091.85</v>
      </c>
      <c r="AM186" s="19">
        <v>30000</v>
      </c>
      <c r="AN186" s="19">
        <v>115235.18</v>
      </c>
    </row>
    <row r="187" spans="1:40" ht="12.75" customHeight="1">
      <c r="A187" s="22" t="s">
        <v>251</v>
      </c>
      <c r="B187" s="23">
        <v>2915205</v>
      </c>
      <c r="C187" s="22" t="s">
        <v>55</v>
      </c>
      <c r="D187" s="18">
        <v>15767</v>
      </c>
      <c r="E187" s="19">
        <f t="shared" si="4"/>
        <v>46352781.019999996</v>
      </c>
      <c r="F187" s="20">
        <v>43784309.51</v>
      </c>
      <c r="G187" s="19">
        <v>6916987.52</v>
      </c>
      <c r="H187" s="20">
        <v>6842500.39</v>
      </c>
      <c r="I187" s="19">
        <v>54287.21</v>
      </c>
      <c r="J187" s="20">
        <v>5790767.35</v>
      </c>
      <c r="K187" s="19">
        <v>194635.08</v>
      </c>
      <c r="L187" s="20">
        <v>802810.75</v>
      </c>
      <c r="M187" s="19">
        <v>74487.13</v>
      </c>
      <c r="N187" s="20">
        <v>74487.13</v>
      </c>
      <c r="O187" s="19">
        <v>0</v>
      </c>
      <c r="P187" s="20">
        <v>0</v>
      </c>
      <c r="Q187" s="19">
        <v>0</v>
      </c>
      <c r="R187" s="20">
        <v>218995.67</v>
      </c>
      <c r="S187" s="19">
        <v>0</v>
      </c>
      <c r="T187" s="20">
        <v>0</v>
      </c>
      <c r="U187" s="19">
        <v>0</v>
      </c>
      <c r="V187" s="20">
        <v>36565307.28</v>
      </c>
      <c r="W187" s="19">
        <f t="shared" si="5"/>
        <v>32910697.92</v>
      </c>
      <c r="X187" s="20">
        <v>83019.04</v>
      </c>
      <c r="Y187" s="19">
        <v>2568471.51</v>
      </c>
      <c r="Z187" s="20">
        <v>0</v>
      </c>
      <c r="AA187" s="19">
        <v>71410</v>
      </c>
      <c r="AB187" s="20" t="s">
        <v>45</v>
      </c>
      <c r="AC187" s="19">
        <v>2497061.51</v>
      </c>
      <c r="AD187" s="20">
        <v>0</v>
      </c>
      <c r="AE187" s="19">
        <v>-3654609.36</v>
      </c>
      <c r="AF187" s="20">
        <v>41342602.41000004</v>
      </c>
      <c r="AG187" s="19">
        <v>37622644.13000004</v>
      </c>
      <c r="AH187" s="20">
        <v>22785903.000000004</v>
      </c>
      <c r="AI187" s="19">
        <v>10996.76</v>
      </c>
      <c r="AJ187" s="20">
        <v>14825744.370000003</v>
      </c>
      <c r="AK187" s="19">
        <v>3719958.2800000003</v>
      </c>
      <c r="AL187" s="19">
        <v>2950572.83</v>
      </c>
      <c r="AM187" s="19" t="s">
        <v>45</v>
      </c>
      <c r="AN187" s="19">
        <v>769385.45</v>
      </c>
    </row>
    <row r="188" spans="1:40" ht="12.75" customHeight="1">
      <c r="A188" s="22" t="s">
        <v>252</v>
      </c>
      <c r="B188" s="23">
        <v>2915304</v>
      </c>
      <c r="C188" s="22" t="s">
        <v>103</v>
      </c>
      <c r="D188" s="18">
        <v>7351</v>
      </c>
      <c r="E188" s="19">
        <f t="shared" si="4"/>
        <v>18560669.330000002</v>
      </c>
      <c r="F188" s="20">
        <v>17982533.44</v>
      </c>
      <c r="G188" s="19">
        <v>1256416.31</v>
      </c>
      <c r="H188" s="20">
        <v>1236440.88</v>
      </c>
      <c r="I188" s="19">
        <v>1289.91</v>
      </c>
      <c r="J188" s="20">
        <v>1038463.27</v>
      </c>
      <c r="K188" s="19">
        <v>34932.64</v>
      </c>
      <c r="L188" s="20">
        <v>161755.06</v>
      </c>
      <c r="M188" s="19">
        <v>10590.99</v>
      </c>
      <c r="N188" s="20">
        <v>9234.83</v>
      </c>
      <c r="O188" s="19">
        <v>1356.16</v>
      </c>
      <c r="P188" s="20">
        <v>0</v>
      </c>
      <c r="Q188" s="19">
        <v>0</v>
      </c>
      <c r="R188" s="20">
        <v>47126.22</v>
      </c>
      <c r="S188" s="19">
        <v>0</v>
      </c>
      <c r="T188" s="20">
        <v>162797.94</v>
      </c>
      <c r="U188" s="19">
        <v>0</v>
      </c>
      <c r="V188" s="20">
        <v>16507305.35</v>
      </c>
      <c r="W188" s="19">
        <f t="shared" si="5"/>
        <v>14667686.52</v>
      </c>
      <c r="X188" s="20">
        <v>8887.62</v>
      </c>
      <c r="Y188" s="19">
        <v>578135.89</v>
      </c>
      <c r="Z188" s="20">
        <v>0</v>
      </c>
      <c r="AA188" s="19">
        <v>0</v>
      </c>
      <c r="AB188" s="20" t="s">
        <v>45</v>
      </c>
      <c r="AC188" s="19">
        <v>578135.89</v>
      </c>
      <c r="AD188" s="20">
        <v>0</v>
      </c>
      <c r="AE188" s="19">
        <v>-1839618.83</v>
      </c>
      <c r="AF188" s="20">
        <v>15513368.429999998</v>
      </c>
      <c r="AG188" s="19">
        <v>14007507.189999998</v>
      </c>
      <c r="AH188" s="20">
        <v>9549509.409999998</v>
      </c>
      <c r="AI188" s="19" t="s">
        <v>45</v>
      </c>
      <c r="AJ188" s="20">
        <v>4457997.780000002</v>
      </c>
      <c r="AK188" s="19">
        <v>1505861.24</v>
      </c>
      <c r="AL188" s="19">
        <v>1399242.36</v>
      </c>
      <c r="AM188" s="19" t="s">
        <v>45</v>
      </c>
      <c r="AN188" s="19">
        <v>106618.88</v>
      </c>
    </row>
    <row r="189" spans="1:40" ht="12.75" customHeight="1">
      <c r="A189" s="22" t="s">
        <v>253</v>
      </c>
      <c r="B189" s="23">
        <v>2915353</v>
      </c>
      <c r="C189" s="22" t="s">
        <v>65</v>
      </c>
      <c r="D189" s="18">
        <v>14667</v>
      </c>
      <c r="E189" s="19">
        <f t="shared" si="4"/>
        <v>34768548.81</v>
      </c>
      <c r="F189" s="20">
        <v>31953410.92</v>
      </c>
      <c r="G189" s="19">
        <v>1342879.31</v>
      </c>
      <c r="H189" s="20">
        <v>1091955.66</v>
      </c>
      <c r="I189" s="19">
        <v>11520.24</v>
      </c>
      <c r="J189" s="20">
        <v>684270.61</v>
      </c>
      <c r="K189" s="19">
        <v>1536</v>
      </c>
      <c r="L189" s="20">
        <v>394628.81</v>
      </c>
      <c r="M189" s="19">
        <v>250923.65</v>
      </c>
      <c r="N189" s="20">
        <v>250923.65</v>
      </c>
      <c r="O189" s="19">
        <v>0</v>
      </c>
      <c r="P189" s="20">
        <v>0</v>
      </c>
      <c r="Q189" s="19">
        <v>0</v>
      </c>
      <c r="R189" s="20">
        <v>97462.93</v>
      </c>
      <c r="S189" s="19">
        <v>0</v>
      </c>
      <c r="T189" s="20">
        <v>437401.49</v>
      </c>
      <c r="U189" s="19">
        <v>0</v>
      </c>
      <c r="V189" s="20">
        <v>30010282.17</v>
      </c>
      <c r="W189" s="19">
        <f t="shared" si="5"/>
        <v>26695217.68</v>
      </c>
      <c r="X189" s="20">
        <v>65385.02</v>
      </c>
      <c r="Y189" s="19">
        <v>2815137.89</v>
      </c>
      <c r="Z189" s="20">
        <v>0</v>
      </c>
      <c r="AA189" s="19">
        <v>0</v>
      </c>
      <c r="AB189" s="20" t="s">
        <v>45</v>
      </c>
      <c r="AC189" s="19">
        <v>2815137.89</v>
      </c>
      <c r="AD189" s="20">
        <v>0</v>
      </c>
      <c r="AE189" s="19">
        <v>-3315064.49</v>
      </c>
      <c r="AF189" s="20">
        <v>29422567.81999999</v>
      </c>
      <c r="AG189" s="19">
        <v>27129885.75999999</v>
      </c>
      <c r="AH189" s="20">
        <v>14914557.990000002</v>
      </c>
      <c r="AI189" s="19">
        <v>18959.77</v>
      </c>
      <c r="AJ189" s="20">
        <v>12196368</v>
      </c>
      <c r="AK189" s="19">
        <v>2292682.06</v>
      </c>
      <c r="AL189" s="19">
        <v>1961175.7</v>
      </c>
      <c r="AM189" s="19" t="s">
        <v>45</v>
      </c>
      <c r="AN189" s="19">
        <v>331506.36</v>
      </c>
    </row>
    <row r="190" spans="1:40" ht="12.75" customHeight="1">
      <c r="A190" s="22" t="s">
        <v>254</v>
      </c>
      <c r="B190" s="23">
        <v>2915403</v>
      </c>
      <c r="C190" s="22" t="s">
        <v>60</v>
      </c>
      <c r="D190" s="18">
        <v>7353</v>
      </c>
      <c r="E190" s="19">
        <f t="shared" si="4"/>
        <v>19365614.49</v>
      </c>
      <c r="F190" s="20">
        <v>19338128.24</v>
      </c>
      <c r="G190" s="19">
        <v>614153.85</v>
      </c>
      <c r="H190" s="20">
        <v>609045.57</v>
      </c>
      <c r="I190" s="19">
        <v>24823.71</v>
      </c>
      <c r="J190" s="20">
        <v>271791.52</v>
      </c>
      <c r="K190" s="19">
        <v>159195</v>
      </c>
      <c r="L190" s="20">
        <v>153235.34</v>
      </c>
      <c r="M190" s="19">
        <v>5108.28</v>
      </c>
      <c r="N190" s="20">
        <v>4349.61</v>
      </c>
      <c r="O190" s="19">
        <v>758.67</v>
      </c>
      <c r="P190" s="20">
        <v>0</v>
      </c>
      <c r="Q190" s="19">
        <v>0</v>
      </c>
      <c r="R190" s="20">
        <v>136304.74</v>
      </c>
      <c r="S190" s="19">
        <v>0</v>
      </c>
      <c r="T190" s="20">
        <v>286535.23</v>
      </c>
      <c r="U190" s="19">
        <v>0</v>
      </c>
      <c r="V190" s="20">
        <v>18263239.01</v>
      </c>
      <c r="W190" s="19">
        <f t="shared" si="5"/>
        <v>16353539.740000002</v>
      </c>
      <c r="X190" s="20">
        <v>37895.41</v>
      </c>
      <c r="Y190" s="19">
        <v>27486.25</v>
      </c>
      <c r="Z190" s="20">
        <v>0</v>
      </c>
      <c r="AA190" s="19">
        <v>0</v>
      </c>
      <c r="AB190" s="20" t="s">
        <v>45</v>
      </c>
      <c r="AC190" s="19">
        <v>27486.25</v>
      </c>
      <c r="AD190" s="20">
        <v>0</v>
      </c>
      <c r="AE190" s="19">
        <v>-1909699.27</v>
      </c>
      <c r="AF190" s="20">
        <v>17643109.279999994</v>
      </c>
      <c r="AG190" s="19">
        <v>16054742.439999994</v>
      </c>
      <c r="AH190" s="20">
        <v>10613229.590000002</v>
      </c>
      <c r="AI190" s="19" t="s">
        <v>45</v>
      </c>
      <c r="AJ190" s="20">
        <v>5441512.850000001</v>
      </c>
      <c r="AK190" s="19">
        <v>1588366.8399999999</v>
      </c>
      <c r="AL190" s="19">
        <v>991523.97</v>
      </c>
      <c r="AM190" s="19" t="s">
        <v>45</v>
      </c>
      <c r="AN190" s="19">
        <v>596842.87</v>
      </c>
    </row>
    <row r="191" spans="1:40" ht="12.75" customHeight="1">
      <c r="A191" s="22" t="s">
        <v>255</v>
      </c>
      <c r="B191" s="23">
        <v>2915502</v>
      </c>
      <c r="C191" s="22" t="s">
        <v>60</v>
      </c>
      <c r="D191" s="18">
        <v>21754</v>
      </c>
      <c r="E191" s="19">
        <f t="shared" si="4"/>
        <v>16662073.37</v>
      </c>
      <c r="F191" s="20">
        <v>16662073.37</v>
      </c>
      <c r="G191" s="19">
        <v>201003.04</v>
      </c>
      <c r="H191" s="20">
        <v>176782.13</v>
      </c>
      <c r="I191" s="19">
        <v>28368.17</v>
      </c>
      <c r="J191" s="20">
        <v>64949.26</v>
      </c>
      <c r="K191" s="19">
        <v>65155.69</v>
      </c>
      <c r="L191" s="20">
        <v>18309.01</v>
      </c>
      <c r="M191" s="19">
        <v>24220.91</v>
      </c>
      <c r="N191" s="20">
        <v>22617.39</v>
      </c>
      <c r="O191" s="19">
        <v>1603.52</v>
      </c>
      <c r="P191" s="20">
        <v>0</v>
      </c>
      <c r="Q191" s="19">
        <v>0</v>
      </c>
      <c r="R191" s="20">
        <v>12717.53</v>
      </c>
      <c r="S191" s="19">
        <v>0</v>
      </c>
      <c r="T191" s="20">
        <v>0</v>
      </c>
      <c r="U191" s="19">
        <v>0</v>
      </c>
      <c r="V191" s="20">
        <v>16368009.38</v>
      </c>
      <c r="W191" s="19">
        <f t="shared" si="5"/>
        <v>14526855.510000002</v>
      </c>
      <c r="X191" s="20">
        <v>80343.42</v>
      </c>
      <c r="Y191" s="19">
        <v>0</v>
      </c>
      <c r="Z191" s="20">
        <v>0</v>
      </c>
      <c r="AA191" s="19">
        <v>0</v>
      </c>
      <c r="AB191" s="20" t="s">
        <v>45</v>
      </c>
      <c r="AC191" s="19">
        <v>0</v>
      </c>
      <c r="AD191" s="20">
        <v>0</v>
      </c>
      <c r="AE191" s="19">
        <v>-1841153.87</v>
      </c>
      <c r="AF191" s="20">
        <v>14710897.930000005</v>
      </c>
      <c r="AG191" s="19">
        <v>13376384.560000006</v>
      </c>
      <c r="AH191" s="20">
        <v>9826667.99</v>
      </c>
      <c r="AI191" s="19">
        <v>2640.76</v>
      </c>
      <c r="AJ191" s="20">
        <v>3547075.8099999996</v>
      </c>
      <c r="AK191" s="19">
        <v>1334513.3699999999</v>
      </c>
      <c r="AL191" s="19">
        <v>458000.20999999996</v>
      </c>
      <c r="AM191" s="19" t="s">
        <v>45</v>
      </c>
      <c r="AN191" s="19">
        <v>876513.16</v>
      </c>
    </row>
    <row r="192" spans="1:40" ht="12.75" customHeight="1">
      <c r="A192" s="22" t="s">
        <v>256</v>
      </c>
      <c r="B192" s="23">
        <v>2915601</v>
      </c>
      <c r="C192" s="22" t="s">
        <v>58</v>
      </c>
      <c r="D192" s="18">
        <v>67249</v>
      </c>
      <c r="E192" s="19">
        <f t="shared" si="4"/>
        <v>119316622.82</v>
      </c>
      <c r="F192" s="20">
        <v>115775480.25</v>
      </c>
      <c r="G192" s="19">
        <v>5707727.57</v>
      </c>
      <c r="H192" s="20">
        <v>4336563.77</v>
      </c>
      <c r="I192" s="19">
        <v>154218.77</v>
      </c>
      <c r="J192" s="20">
        <v>2526307.4</v>
      </c>
      <c r="K192" s="19">
        <v>672721.17</v>
      </c>
      <c r="L192" s="20">
        <v>983316.43</v>
      </c>
      <c r="M192" s="19">
        <v>1371163.8</v>
      </c>
      <c r="N192" s="20">
        <v>180810.69</v>
      </c>
      <c r="O192" s="19">
        <v>1190353.11</v>
      </c>
      <c r="P192" s="20">
        <v>0</v>
      </c>
      <c r="Q192" s="19">
        <v>0</v>
      </c>
      <c r="R192" s="20">
        <v>983260.87</v>
      </c>
      <c r="S192" s="19">
        <v>0</v>
      </c>
      <c r="T192" s="20">
        <v>0</v>
      </c>
      <c r="U192" s="19">
        <v>0</v>
      </c>
      <c r="V192" s="20">
        <v>108579583.98</v>
      </c>
      <c r="W192" s="19">
        <f t="shared" si="5"/>
        <v>99961238.2</v>
      </c>
      <c r="X192" s="20">
        <v>504907.83</v>
      </c>
      <c r="Y192" s="19">
        <v>3541142.57</v>
      </c>
      <c r="Z192" s="20">
        <v>0</v>
      </c>
      <c r="AA192" s="19">
        <v>0</v>
      </c>
      <c r="AB192" s="20" t="s">
        <v>45</v>
      </c>
      <c r="AC192" s="19">
        <v>3498649.25</v>
      </c>
      <c r="AD192" s="20">
        <v>42493.32</v>
      </c>
      <c r="AE192" s="19">
        <v>-8618345.78</v>
      </c>
      <c r="AF192" s="20">
        <v>104265041.4800001</v>
      </c>
      <c r="AG192" s="19">
        <v>98066898.92000009</v>
      </c>
      <c r="AH192" s="20">
        <v>59753095.99</v>
      </c>
      <c r="AI192" s="19" t="s">
        <v>45</v>
      </c>
      <c r="AJ192" s="20">
        <v>38313802.93</v>
      </c>
      <c r="AK192" s="19">
        <v>6198142.56</v>
      </c>
      <c r="AL192" s="19">
        <v>5900625.34</v>
      </c>
      <c r="AM192" s="19" t="s">
        <v>45</v>
      </c>
      <c r="AN192" s="19">
        <v>297517.22</v>
      </c>
    </row>
    <row r="193" spans="1:40" ht="12.75" customHeight="1">
      <c r="A193" s="22" t="s">
        <v>257</v>
      </c>
      <c r="B193" s="23">
        <v>2915700</v>
      </c>
      <c r="C193" s="22" t="s">
        <v>55</v>
      </c>
      <c r="D193" s="18">
        <v>8514</v>
      </c>
      <c r="E193" s="19">
        <f t="shared" si="4"/>
        <v>21641297.5</v>
      </c>
      <c r="F193" s="20">
        <v>21151073</v>
      </c>
      <c r="G193" s="19">
        <v>264546.72</v>
      </c>
      <c r="H193" s="20">
        <v>261142.54</v>
      </c>
      <c r="I193" s="19">
        <v>22532.5</v>
      </c>
      <c r="J193" s="20">
        <v>108336.06</v>
      </c>
      <c r="K193" s="19">
        <v>934</v>
      </c>
      <c r="L193" s="20">
        <v>129339.98</v>
      </c>
      <c r="M193" s="19">
        <v>3404.18</v>
      </c>
      <c r="N193" s="20">
        <v>3404.18</v>
      </c>
      <c r="O193" s="19">
        <v>0</v>
      </c>
      <c r="P193" s="20">
        <v>0</v>
      </c>
      <c r="Q193" s="19">
        <v>0</v>
      </c>
      <c r="R193" s="20">
        <v>55010.71</v>
      </c>
      <c r="S193" s="19">
        <v>0</v>
      </c>
      <c r="T193" s="20">
        <v>124.66</v>
      </c>
      <c r="U193" s="19">
        <v>0</v>
      </c>
      <c r="V193" s="20">
        <v>20788884.24</v>
      </c>
      <c r="W193" s="19">
        <f t="shared" si="5"/>
        <v>18942583.529999997</v>
      </c>
      <c r="X193" s="20">
        <v>42506.67</v>
      </c>
      <c r="Y193" s="19">
        <v>490224.5</v>
      </c>
      <c r="Z193" s="20">
        <v>0</v>
      </c>
      <c r="AA193" s="19">
        <v>0</v>
      </c>
      <c r="AB193" s="20" t="s">
        <v>45</v>
      </c>
      <c r="AC193" s="19">
        <v>490224.5</v>
      </c>
      <c r="AD193" s="20">
        <v>0</v>
      </c>
      <c r="AE193" s="19">
        <v>-1846300.71</v>
      </c>
      <c r="AF193" s="20">
        <v>19226189.82999998</v>
      </c>
      <c r="AG193" s="19">
        <v>17928687.57999998</v>
      </c>
      <c r="AH193" s="20">
        <v>11146131.840000002</v>
      </c>
      <c r="AI193" s="19">
        <v>5504.85</v>
      </c>
      <c r="AJ193" s="20">
        <v>6777050.8900000015</v>
      </c>
      <c r="AK193" s="19">
        <v>1297502.25</v>
      </c>
      <c r="AL193" s="19">
        <v>749202.39</v>
      </c>
      <c r="AM193" s="19" t="s">
        <v>45</v>
      </c>
      <c r="AN193" s="19">
        <v>548299.86</v>
      </c>
    </row>
    <row r="194" spans="1:40" ht="12.75" customHeight="1">
      <c r="A194" s="22" t="s">
        <v>258</v>
      </c>
      <c r="B194" s="23">
        <v>2915809</v>
      </c>
      <c r="C194" s="22" t="s">
        <v>125</v>
      </c>
      <c r="D194" s="18">
        <v>23327</v>
      </c>
      <c r="E194" s="19">
        <f t="shared" si="4"/>
        <v>42210952.22</v>
      </c>
      <c r="F194" s="20">
        <v>41846532.22</v>
      </c>
      <c r="G194" s="19">
        <v>1283529.74</v>
      </c>
      <c r="H194" s="20">
        <v>1252578.83</v>
      </c>
      <c r="I194" s="19">
        <v>27541.01</v>
      </c>
      <c r="J194" s="20">
        <v>392887.4</v>
      </c>
      <c r="K194" s="19">
        <v>133028.39</v>
      </c>
      <c r="L194" s="20">
        <v>699122.03</v>
      </c>
      <c r="M194" s="19">
        <v>30950.91</v>
      </c>
      <c r="N194" s="20">
        <v>30379.71</v>
      </c>
      <c r="O194" s="19">
        <v>571.2</v>
      </c>
      <c r="P194" s="20">
        <v>0</v>
      </c>
      <c r="Q194" s="19">
        <v>0</v>
      </c>
      <c r="R194" s="20">
        <v>240908.23</v>
      </c>
      <c r="S194" s="19">
        <v>0</v>
      </c>
      <c r="T194" s="20">
        <v>87521</v>
      </c>
      <c r="U194" s="19">
        <v>0</v>
      </c>
      <c r="V194" s="20">
        <v>40185195.11</v>
      </c>
      <c r="W194" s="19">
        <f t="shared" si="5"/>
        <v>36565152.64</v>
      </c>
      <c r="X194" s="20">
        <v>49378.14</v>
      </c>
      <c r="Y194" s="19">
        <v>364420</v>
      </c>
      <c r="Z194" s="20">
        <v>0</v>
      </c>
      <c r="AA194" s="19">
        <v>14600</v>
      </c>
      <c r="AB194" s="20" t="s">
        <v>45</v>
      </c>
      <c r="AC194" s="19">
        <v>349820</v>
      </c>
      <c r="AD194" s="20">
        <v>0</v>
      </c>
      <c r="AE194" s="19">
        <v>-3620042.47</v>
      </c>
      <c r="AF194" s="20">
        <v>38601560.94000001</v>
      </c>
      <c r="AG194" s="19">
        <v>36645499.530000016</v>
      </c>
      <c r="AH194" s="20">
        <v>27008892.929999996</v>
      </c>
      <c r="AI194" s="19" t="s">
        <v>45</v>
      </c>
      <c r="AJ194" s="20">
        <v>9636606.600000003</v>
      </c>
      <c r="AK194" s="19">
        <v>1956061.4099999997</v>
      </c>
      <c r="AL194" s="19">
        <v>1017927.58</v>
      </c>
      <c r="AM194" s="19" t="s">
        <v>45</v>
      </c>
      <c r="AN194" s="19">
        <v>938133.83</v>
      </c>
    </row>
    <row r="195" spans="1:40" ht="12.75" customHeight="1">
      <c r="A195" s="22" t="s">
        <v>259</v>
      </c>
      <c r="B195" s="23">
        <v>2915908</v>
      </c>
      <c r="C195" s="22" t="s">
        <v>49</v>
      </c>
      <c r="D195" s="18">
        <v>8034</v>
      </c>
      <c r="E195" s="19">
        <f t="shared" si="4"/>
        <v>0</v>
      </c>
      <c r="F195" s="20">
        <v>0</v>
      </c>
      <c r="G195" s="19">
        <v>0</v>
      </c>
      <c r="H195" s="19">
        <v>0</v>
      </c>
      <c r="I195" s="19">
        <v>0</v>
      </c>
      <c r="J195" s="20">
        <v>0</v>
      </c>
      <c r="K195" s="19">
        <v>0</v>
      </c>
      <c r="L195" s="20">
        <v>0</v>
      </c>
      <c r="M195" s="19">
        <v>0</v>
      </c>
      <c r="N195" s="20">
        <v>0</v>
      </c>
      <c r="O195" s="19">
        <v>0</v>
      </c>
      <c r="P195" s="20">
        <v>0</v>
      </c>
      <c r="Q195" s="19">
        <v>0</v>
      </c>
      <c r="R195" s="19">
        <v>0</v>
      </c>
      <c r="S195" s="19">
        <v>0</v>
      </c>
      <c r="T195" s="20">
        <v>0</v>
      </c>
      <c r="U195" s="19">
        <v>0</v>
      </c>
      <c r="V195" s="19">
        <v>0</v>
      </c>
      <c r="W195" s="19">
        <f t="shared" si="5"/>
        <v>0</v>
      </c>
      <c r="X195" s="19">
        <v>0</v>
      </c>
      <c r="Y195" s="19">
        <v>0</v>
      </c>
      <c r="Z195" s="20">
        <v>0</v>
      </c>
      <c r="AA195" s="19">
        <v>0</v>
      </c>
      <c r="AB195" s="20" t="s">
        <v>45</v>
      </c>
      <c r="AC195" s="19">
        <v>0</v>
      </c>
      <c r="AD195" s="20">
        <v>0</v>
      </c>
      <c r="AE195" s="20">
        <v>0</v>
      </c>
      <c r="AF195" s="20">
        <v>7402353.109999999</v>
      </c>
      <c r="AG195" s="19">
        <v>7224776.029999999</v>
      </c>
      <c r="AH195" s="20">
        <v>3537913.3099999996</v>
      </c>
      <c r="AI195" s="19" t="s">
        <v>45</v>
      </c>
      <c r="AJ195" s="20">
        <v>3686862.7199999997</v>
      </c>
      <c r="AK195" s="19">
        <v>177577.08</v>
      </c>
      <c r="AL195" s="19">
        <v>27900</v>
      </c>
      <c r="AM195" s="19" t="s">
        <v>45</v>
      </c>
      <c r="AN195" s="19">
        <v>149677.08</v>
      </c>
    </row>
    <row r="196" spans="1:40" ht="12.75" customHeight="1">
      <c r="A196" s="22" t="s">
        <v>260</v>
      </c>
      <c r="B196" s="23">
        <v>2916005</v>
      </c>
      <c r="C196" s="22" t="s">
        <v>58</v>
      </c>
      <c r="D196" s="18">
        <v>20611</v>
      </c>
      <c r="E196" s="19">
        <f t="shared" si="4"/>
        <v>40239915.739999995</v>
      </c>
      <c r="F196" s="20">
        <v>39496830.16</v>
      </c>
      <c r="G196" s="19">
        <v>1371551.63</v>
      </c>
      <c r="H196" s="20">
        <v>1319536.92</v>
      </c>
      <c r="I196" s="19">
        <v>54437.46</v>
      </c>
      <c r="J196" s="20">
        <v>635503.6</v>
      </c>
      <c r="K196" s="19">
        <v>319682.55</v>
      </c>
      <c r="L196" s="20">
        <v>309913.31</v>
      </c>
      <c r="M196" s="19">
        <v>52014.71</v>
      </c>
      <c r="N196" s="20">
        <v>47822.88</v>
      </c>
      <c r="O196" s="19">
        <v>4191.83</v>
      </c>
      <c r="P196" s="20">
        <v>0</v>
      </c>
      <c r="Q196" s="19">
        <v>0</v>
      </c>
      <c r="R196" s="20">
        <v>167765.7</v>
      </c>
      <c r="S196" s="19">
        <v>0</v>
      </c>
      <c r="T196" s="20">
        <v>0</v>
      </c>
      <c r="U196" s="19">
        <v>0</v>
      </c>
      <c r="V196" s="20">
        <v>37701300.38</v>
      </c>
      <c r="W196" s="19">
        <f t="shared" si="5"/>
        <v>33819905.81</v>
      </c>
      <c r="X196" s="20">
        <v>256212.45</v>
      </c>
      <c r="Y196" s="19">
        <v>743085.58</v>
      </c>
      <c r="Z196" s="20">
        <v>0</v>
      </c>
      <c r="AA196" s="19">
        <v>0</v>
      </c>
      <c r="AB196" s="20" t="s">
        <v>45</v>
      </c>
      <c r="AC196" s="19">
        <v>743085.58</v>
      </c>
      <c r="AD196" s="20">
        <v>0</v>
      </c>
      <c r="AE196" s="19">
        <v>-3881394.57</v>
      </c>
      <c r="AF196" s="20">
        <v>34850250.21000001</v>
      </c>
      <c r="AG196" s="19">
        <v>33820439.940000005</v>
      </c>
      <c r="AH196" s="20">
        <v>18501854.880000003</v>
      </c>
      <c r="AI196" s="19" t="s">
        <v>45</v>
      </c>
      <c r="AJ196" s="20">
        <v>15318585.06</v>
      </c>
      <c r="AK196" s="19">
        <v>1029810.27</v>
      </c>
      <c r="AL196" s="19">
        <v>767622.91</v>
      </c>
      <c r="AM196" s="19" t="s">
        <v>45</v>
      </c>
      <c r="AN196" s="19">
        <v>262187.36</v>
      </c>
    </row>
    <row r="197" spans="1:40" ht="12.75" customHeight="1">
      <c r="A197" s="22" t="s">
        <v>47</v>
      </c>
      <c r="B197" s="23">
        <v>2916104</v>
      </c>
      <c r="C197" s="22" t="s">
        <v>139</v>
      </c>
      <c r="D197" s="18">
        <v>22615</v>
      </c>
      <c r="E197" s="19">
        <f t="shared" si="4"/>
        <v>47125293.629999995</v>
      </c>
      <c r="F197" s="20">
        <v>46855379.55</v>
      </c>
      <c r="G197" s="19">
        <v>4245934.13</v>
      </c>
      <c r="H197" s="20">
        <v>3239385.44</v>
      </c>
      <c r="I197" s="19">
        <v>1660808.9</v>
      </c>
      <c r="J197" s="20">
        <v>1268730.42</v>
      </c>
      <c r="K197" s="19">
        <v>17789.69</v>
      </c>
      <c r="L197" s="20">
        <v>211538.36</v>
      </c>
      <c r="M197" s="19">
        <v>1006548.69</v>
      </c>
      <c r="N197" s="20">
        <v>66300.78</v>
      </c>
      <c r="O197" s="19">
        <v>940247.91</v>
      </c>
      <c r="P197" s="20">
        <v>0</v>
      </c>
      <c r="Q197" s="19">
        <v>0</v>
      </c>
      <c r="R197" s="20">
        <v>236196.86</v>
      </c>
      <c r="S197" s="19">
        <v>0</v>
      </c>
      <c r="T197" s="20">
        <v>0</v>
      </c>
      <c r="U197" s="19">
        <v>0</v>
      </c>
      <c r="V197" s="20">
        <v>40783379.07</v>
      </c>
      <c r="W197" s="19">
        <f t="shared" si="5"/>
        <v>37150644.42</v>
      </c>
      <c r="X197" s="20">
        <v>1589869.49</v>
      </c>
      <c r="Y197" s="19">
        <v>269914.08</v>
      </c>
      <c r="Z197" s="20">
        <v>0</v>
      </c>
      <c r="AA197" s="19">
        <v>0</v>
      </c>
      <c r="AB197" s="20" t="s">
        <v>45</v>
      </c>
      <c r="AC197" s="19">
        <v>269914.08</v>
      </c>
      <c r="AD197" s="20">
        <v>0</v>
      </c>
      <c r="AE197" s="19">
        <v>-3632734.65</v>
      </c>
      <c r="AF197" s="20">
        <v>42248023.95000002</v>
      </c>
      <c r="AG197" s="19">
        <v>40084048.430000015</v>
      </c>
      <c r="AH197" s="20">
        <v>26182872.180000003</v>
      </c>
      <c r="AI197" s="19" t="s">
        <v>45</v>
      </c>
      <c r="AJ197" s="20">
        <v>13901176.250000004</v>
      </c>
      <c r="AK197" s="19">
        <v>2163975.52</v>
      </c>
      <c r="AL197" s="19">
        <v>610997.98</v>
      </c>
      <c r="AM197" s="19" t="s">
        <v>45</v>
      </c>
      <c r="AN197" s="19">
        <v>1552977.54</v>
      </c>
    </row>
    <row r="198" spans="1:40" ht="12.75" customHeight="1">
      <c r="A198" s="22" t="s">
        <v>261</v>
      </c>
      <c r="B198" s="23">
        <v>2916203</v>
      </c>
      <c r="C198" s="22" t="s">
        <v>60</v>
      </c>
      <c r="D198" s="18">
        <v>10228</v>
      </c>
      <c r="E198" s="19">
        <f t="shared" si="4"/>
        <v>22372539.200000003</v>
      </c>
      <c r="F198" s="20">
        <v>21942138.44</v>
      </c>
      <c r="G198" s="19">
        <v>296167.85</v>
      </c>
      <c r="H198" s="20">
        <v>296127.85</v>
      </c>
      <c r="I198" s="19">
        <v>59.75</v>
      </c>
      <c r="J198" s="20">
        <v>205259.79</v>
      </c>
      <c r="K198" s="19">
        <v>0</v>
      </c>
      <c r="L198" s="20">
        <v>90808.31</v>
      </c>
      <c r="M198" s="19">
        <v>40</v>
      </c>
      <c r="N198" s="20">
        <v>40</v>
      </c>
      <c r="O198" s="19">
        <v>0</v>
      </c>
      <c r="P198" s="20">
        <v>0</v>
      </c>
      <c r="Q198" s="19">
        <v>0</v>
      </c>
      <c r="R198" s="20">
        <v>112542.32</v>
      </c>
      <c r="S198" s="19">
        <v>0</v>
      </c>
      <c r="T198" s="20">
        <v>16885.33</v>
      </c>
      <c r="U198" s="19">
        <v>0</v>
      </c>
      <c r="V198" s="20">
        <v>21471958.54</v>
      </c>
      <c r="W198" s="19">
        <f t="shared" si="5"/>
        <v>19129351.82</v>
      </c>
      <c r="X198" s="20">
        <v>44584.4</v>
      </c>
      <c r="Y198" s="19">
        <v>430400.76</v>
      </c>
      <c r="Z198" s="20">
        <v>0</v>
      </c>
      <c r="AA198" s="19">
        <v>15200</v>
      </c>
      <c r="AB198" s="20" t="s">
        <v>45</v>
      </c>
      <c r="AC198" s="19">
        <v>415200.76</v>
      </c>
      <c r="AD198" s="20">
        <v>0</v>
      </c>
      <c r="AE198" s="19">
        <v>-2342606.72</v>
      </c>
      <c r="AF198" s="20">
        <v>18772076.860000003</v>
      </c>
      <c r="AG198" s="19">
        <v>17731877.480000004</v>
      </c>
      <c r="AH198" s="20">
        <v>12955591.9</v>
      </c>
      <c r="AI198" s="19">
        <v>50240.84</v>
      </c>
      <c r="AJ198" s="20">
        <v>4726044.740000003</v>
      </c>
      <c r="AK198" s="19">
        <v>1040199.3800000001</v>
      </c>
      <c r="AL198" s="19">
        <v>206959.62</v>
      </c>
      <c r="AM198" s="19" t="s">
        <v>45</v>
      </c>
      <c r="AN198" s="19">
        <v>833239.76</v>
      </c>
    </row>
    <row r="199" spans="1:40" ht="12.75" customHeight="1">
      <c r="A199" s="22" t="s">
        <v>262</v>
      </c>
      <c r="B199" s="23">
        <v>2916302</v>
      </c>
      <c r="C199" s="22" t="s">
        <v>103</v>
      </c>
      <c r="D199" s="18">
        <v>10882</v>
      </c>
      <c r="E199" s="19">
        <f t="shared" si="4"/>
        <v>32181427.35</v>
      </c>
      <c r="F199" s="20">
        <v>32037740.19</v>
      </c>
      <c r="G199" s="19">
        <v>957011.07</v>
      </c>
      <c r="H199" s="20">
        <v>895947.71</v>
      </c>
      <c r="I199" s="19">
        <v>35934.3</v>
      </c>
      <c r="J199" s="20">
        <v>541727.54</v>
      </c>
      <c r="K199" s="19">
        <v>104242.27</v>
      </c>
      <c r="L199" s="20">
        <v>214043.6</v>
      </c>
      <c r="M199" s="19">
        <v>61063.36</v>
      </c>
      <c r="N199" s="20">
        <v>60736.36</v>
      </c>
      <c r="O199" s="19">
        <v>327</v>
      </c>
      <c r="P199" s="20">
        <v>0</v>
      </c>
      <c r="Q199" s="19">
        <v>0</v>
      </c>
      <c r="R199" s="20">
        <v>28084.71</v>
      </c>
      <c r="S199" s="19">
        <v>0</v>
      </c>
      <c r="T199" s="20">
        <v>0</v>
      </c>
      <c r="U199" s="19">
        <v>0</v>
      </c>
      <c r="V199" s="20">
        <v>30856016.24</v>
      </c>
      <c r="W199" s="19">
        <f t="shared" si="5"/>
        <v>27110381.49</v>
      </c>
      <c r="X199" s="20">
        <v>196628.17</v>
      </c>
      <c r="Y199" s="19">
        <v>143687.16</v>
      </c>
      <c r="Z199" s="20">
        <v>0</v>
      </c>
      <c r="AA199" s="19">
        <v>0</v>
      </c>
      <c r="AB199" s="20" t="s">
        <v>45</v>
      </c>
      <c r="AC199" s="19">
        <v>143687.16</v>
      </c>
      <c r="AD199" s="20">
        <v>0</v>
      </c>
      <c r="AE199" s="19">
        <v>-3745634.75</v>
      </c>
      <c r="AF199" s="20">
        <v>28202937.05000001</v>
      </c>
      <c r="AG199" s="19">
        <v>27424966.000000007</v>
      </c>
      <c r="AH199" s="20">
        <v>16941859.119999997</v>
      </c>
      <c r="AI199" s="19" t="s">
        <v>45</v>
      </c>
      <c r="AJ199" s="20">
        <v>10483106.879999995</v>
      </c>
      <c r="AK199" s="19">
        <v>777971.05</v>
      </c>
      <c r="AL199" s="19">
        <v>531406.51</v>
      </c>
      <c r="AM199" s="19" t="s">
        <v>45</v>
      </c>
      <c r="AN199" s="19">
        <v>246564.54</v>
      </c>
    </row>
    <row r="200" spans="1:40" ht="12.75" customHeight="1">
      <c r="A200" s="22" t="s">
        <v>263</v>
      </c>
      <c r="B200" s="23">
        <v>2916401</v>
      </c>
      <c r="C200" s="22" t="s">
        <v>125</v>
      </c>
      <c r="D200" s="18">
        <v>76184</v>
      </c>
      <c r="E200" s="19">
        <f aca="true" t="shared" si="6" ref="E200:E263">_xlfn.IFERROR(F200+Y200,"-")</f>
        <v>126003026.78</v>
      </c>
      <c r="F200" s="20">
        <v>125895171.67</v>
      </c>
      <c r="G200" s="19">
        <v>8027366.92</v>
      </c>
      <c r="H200" s="20">
        <v>7575803.95</v>
      </c>
      <c r="I200" s="19">
        <v>973387.2</v>
      </c>
      <c r="J200" s="20">
        <v>3831475.4</v>
      </c>
      <c r="K200" s="19">
        <v>478558.39</v>
      </c>
      <c r="L200" s="20">
        <v>2292382.96</v>
      </c>
      <c r="M200" s="19">
        <v>451562.97</v>
      </c>
      <c r="N200" s="20">
        <v>426813.79</v>
      </c>
      <c r="O200" s="19">
        <v>24749.18</v>
      </c>
      <c r="P200" s="20">
        <v>0</v>
      </c>
      <c r="Q200" s="19">
        <v>1374252.51</v>
      </c>
      <c r="R200" s="20">
        <v>839726.52</v>
      </c>
      <c r="S200" s="19">
        <v>0</v>
      </c>
      <c r="T200" s="20">
        <v>11985044.48</v>
      </c>
      <c r="U200" s="19">
        <v>0</v>
      </c>
      <c r="V200" s="20">
        <v>102655732.37</v>
      </c>
      <c r="W200" s="19">
        <f aca="true" t="shared" si="7" ref="W200:W263">_xlfn.IFERROR(V200+AE200,"-")</f>
        <v>92068113.2</v>
      </c>
      <c r="X200" s="20">
        <v>1013048.87</v>
      </c>
      <c r="Y200" s="19">
        <v>107855.11</v>
      </c>
      <c r="Z200" s="20">
        <v>0</v>
      </c>
      <c r="AA200" s="19">
        <v>38091.8</v>
      </c>
      <c r="AB200" s="20" t="s">
        <v>45</v>
      </c>
      <c r="AC200" s="19">
        <v>69763.31</v>
      </c>
      <c r="AD200" s="20">
        <v>0</v>
      </c>
      <c r="AE200" s="19">
        <v>-10587619.17</v>
      </c>
      <c r="AF200" s="20">
        <v>107273616.28000002</v>
      </c>
      <c r="AG200" s="19">
        <v>103805165.72000001</v>
      </c>
      <c r="AH200" s="20">
        <v>70778737.02000001</v>
      </c>
      <c r="AI200" s="19">
        <v>65444.78</v>
      </c>
      <c r="AJ200" s="20">
        <v>32960983.919999983</v>
      </c>
      <c r="AK200" s="19">
        <v>3468450.5599999996</v>
      </c>
      <c r="AL200" s="19">
        <v>2213366.34</v>
      </c>
      <c r="AM200" s="19" t="s">
        <v>45</v>
      </c>
      <c r="AN200" s="19">
        <v>1255084.22</v>
      </c>
    </row>
    <row r="201" spans="1:40" ht="12.75" customHeight="1">
      <c r="A201" s="22" t="s">
        <v>264</v>
      </c>
      <c r="B201" s="23">
        <v>2916500</v>
      </c>
      <c r="C201" s="22" t="s">
        <v>49</v>
      </c>
      <c r="D201" s="18">
        <v>35987</v>
      </c>
      <c r="E201" s="19">
        <f t="shared" si="6"/>
        <v>49203292.2</v>
      </c>
      <c r="F201" s="20">
        <v>49203292.2</v>
      </c>
      <c r="G201" s="19">
        <v>1806689.88</v>
      </c>
      <c r="H201" s="20">
        <v>1718945.43</v>
      </c>
      <c r="I201" s="19">
        <v>18529.19</v>
      </c>
      <c r="J201" s="20">
        <v>482514.34</v>
      </c>
      <c r="K201" s="19">
        <v>35712.42</v>
      </c>
      <c r="L201" s="20">
        <v>1182189.48</v>
      </c>
      <c r="M201" s="19">
        <v>87744.45</v>
      </c>
      <c r="N201" s="20">
        <v>87744.45</v>
      </c>
      <c r="O201" s="19">
        <v>0</v>
      </c>
      <c r="P201" s="20">
        <v>0</v>
      </c>
      <c r="Q201" s="19">
        <v>0</v>
      </c>
      <c r="R201" s="20">
        <v>101465.59</v>
      </c>
      <c r="S201" s="19">
        <v>0</v>
      </c>
      <c r="T201" s="20">
        <v>3502.5</v>
      </c>
      <c r="U201" s="19">
        <v>0</v>
      </c>
      <c r="V201" s="20">
        <v>42368297.89</v>
      </c>
      <c r="W201" s="19">
        <f t="shared" si="7"/>
        <v>38505686.52</v>
      </c>
      <c r="X201" s="20">
        <v>4923336.34</v>
      </c>
      <c r="Y201" s="19">
        <v>0</v>
      </c>
      <c r="Z201" s="20">
        <v>0</v>
      </c>
      <c r="AA201" s="19">
        <v>0</v>
      </c>
      <c r="AB201" s="20" t="s">
        <v>45</v>
      </c>
      <c r="AC201" s="19">
        <v>0</v>
      </c>
      <c r="AD201" s="20">
        <v>0</v>
      </c>
      <c r="AE201" s="19">
        <v>-3862611.37</v>
      </c>
      <c r="AF201" s="20">
        <v>37902913.780000016</v>
      </c>
      <c r="AG201" s="19">
        <v>35734773.87000001</v>
      </c>
      <c r="AH201" s="20">
        <v>20799866.940000005</v>
      </c>
      <c r="AI201" s="19" t="s">
        <v>45</v>
      </c>
      <c r="AJ201" s="20">
        <v>14934906.930000002</v>
      </c>
      <c r="AK201" s="19">
        <v>2168139.91</v>
      </c>
      <c r="AL201" s="19">
        <v>1654251.13</v>
      </c>
      <c r="AM201" s="19" t="s">
        <v>45</v>
      </c>
      <c r="AN201" s="19">
        <v>513888.78</v>
      </c>
    </row>
    <row r="202" spans="1:40" ht="12.75" customHeight="1">
      <c r="A202" s="22" t="s">
        <v>265</v>
      </c>
      <c r="B202" s="23">
        <v>2916609</v>
      </c>
      <c r="C202" s="22" t="s">
        <v>60</v>
      </c>
      <c r="D202" s="18">
        <v>10800</v>
      </c>
      <c r="E202" s="19">
        <f t="shared" si="6"/>
        <v>19861787.41</v>
      </c>
      <c r="F202" s="20">
        <v>19861787.41</v>
      </c>
      <c r="G202" s="19">
        <v>366737.01</v>
      </c>
      <c r="H202" s="20">
        <v>347134.02</v>
      </c>
      <c r="I202" s="19">
        <v>235220.68</v>
      </c>
      <c r="J202" s="20">
        <v>97000.41</v>
      </c>
      <c r="K202" s="19">
        <v>0</v>
      </c>
      <c r="L202" s="20">
        <v>14912.93</v>
      </c>
      <c r="M202" s="19">
        <v>19602.99</v>
      </c>
      <c r="N202" s="20">
        <v>19602.99</v>
      </c>
      <c r="O202" s="19">
        <v>0</v>
      </c>
      <c r="P202" s="20">
        <v>0</v>
      </c>
      <c r="Q202" s="19">
        <v>0</v>
      </c>
      <c r="R202" s="20">
        <v>167465.31</v>
      </c>
      <c r="S202" s="19">
        <v>0</v>
      </c>
      <c r="T202" s="20">
        <v>237410.7</v>
      </c>
      <c r="U202" s="19">
        <v>0</v>
      </c>
      <c r="V202" s="20">
        <v>19068717.54</v>
      </c>
      <c r="W202" s="19">
        <f t="shared" si="7"/>
        <v>16985549.49</v>
      </c>
      <c r="X202" s="20">
        <v>21456.85</v>
      </c>
      <c r="Y202" s="19">
        <v>0</v>
      </c>
      <c r="Z202" s="20">
        <v>0</v>
      </c>
      <c r="AA202" s="19">
        <v>0</v>
      </c>
      <c r="AB202" s="20" t="s">
        <v>45</v>
      </c>
      <c r="AC202" s="19">
        <v>0</v>
      </c>
      <c r="AD202" s="20">
        <v>0</v>
      </c>
      <c r="AE202" s="19">
        <v>-2083168.05</v>
      </c>
      <c r="AF202" s="20">
        <v>17288189.110000003</v>
      </c>
      <c r="AG202" s="19">
        <v>15688333.390000002</v>
      </c>
      <c r="AH202" s="20">
        <v>11344315.49</v>
      </c>
      <c r="AI202" s="19" t="s">
        <v>45</v>
      </c>
      <c r="AJ202" s="20">
        <v>4344017.900000001</v>
      </c>
      <c r="AK202" s="19">
        <v>1599855.72</v>
      </c>
      <c r="AL202" s="19">
        <v>976233.6100000001</v>
      </c>
      <c r="AM202" s="19" t="s">
        <v>45</v>
      </c>
      <c r="AN202" s="19">
        <v>623622.1099999999</v>
      </c>
    </row>
    <row r="203" spans="1:40" ht="12.75" customHeight="1">
      <c r="A203" s="22" t="s">
        <v>266</v>
      </c>
      <c r="B203" s="23">
        <v>2916708</v>
      </c>
      <c r="C203" s="22" t="s">
        <v>62</v>
      </c>
      <c r="D203" s="18">
        <v>8519</v>
      </c>
      <c r="E203" s="19">
        <f t="shared" si="6"/>
        <v>17903736.62</v>
      </c>
      <c r="F203" s="20">
        <v>16946910.02</v>
      </c>
      <c r="G203" s="19">
        <v>412763.14</v>
      </c>
      <c r="H203" s="20">
        <v>386229.23</v>
      </c>
      <c r="I203" s="19">
        <v>12653.42</v>
      </c>
      <c r="J203" s="20">
        <v>136325.47</v>
      </c>
      <c r="K203" s="19">
        <v>20201.6</v>
      </c>
      <c r="L203" s="20">
        <v>217048.74</v>
      </c>
      <c r="M203" s="19">
        <v>26533.91</v>
      </c>
      <c r="N203" s="20">
        <v>26533.91</v>
      </c>
      <c r="O203" s="19">
        <v>0</v>
      </c>
      <c r="P203" s="20">
        <v>0</v>
      </c>
      <c r="Q203" s="19">
        <v>0</v>
      </c>
      <c r="R203" s="20">
        <v>75494.64</v>
      </c>
      <c r="S203" s="19">
        <v>0</v>
      </c>
      <c r="T203" s="20">
        <v>436971.21</v>
      </c>
      <c r="U203" s="19">
        <v>0</v>
      </c>
      <c r="V203" s="20">
        <v>15835402.77</v>
      </c>
      <c r="W203" s="19">
        <f t="shared" si="7"/>
        <v>14020809.98</v>
      </c>
      <c r="X203" s="20">
        <v>186278.26</v>
      </c>
      <c r="Y203" s="19">
        <v>956826.6</v>
      </c>
      <c r="Z203" s="20">
        <v>0</v>
      </c>
      <c r="AA203" s="19">
        <v>0</v>
      </c>
      <c r="AB203" s="20" t="s">
        <v>45</v>
      </c>
      <c r="AC203" s="19">
        <v>956826.6</v>
      </c>
      <c r="AD203" s="20">
        <v>0</v>
      </c>
      <c r="AE203" s="19">
        <v>-1814592.79</v>
      </c>
      <c r="AF203" s="20">
        <v>14220050.57</v>
      </c>
      <c r="AG203" s="19">
        <v>13490141.39</v>
      </c>
      <c r="AH203" s="20">
        <v>8048676.76</v>
      </c>
      <c r="AI203" s="19" t="s">
        <v>45</v>
      </c>
      <c r="AJ203" s="20">
        <v>5441464.63</v>
      </c>
      <c r="AK203" s="19">
        <v>729909.18</v>
      </c>
      <c r="AL203" s="19">
        <v>632375.4</v>
      </c>
      <c r="AM203" s="19" t="s">
        <v>45</v>
      </c>
      <c r="AN203" s="19">
        <v>97533.78</v>
      </c>
    </row>
    <row r="204" spans="1:40" ht="12.75" customHeight="1">
      <c r="A204" s="22" t="s">
        <v>267</v>
      </c>
      <c r="B204" s="23">
        <v>2916807</v>
      </c>
      <c r="C204" s="22" t="s">
        <v>125</v>
      </c>
      <c r="D204" s="18">
        <v>20091</v>
      </c>
      <c r="E204" s="19">
        <f t="shared" si="6"/>
        <v>38918849.69</v>
      </c>
      <c r="F204" s="20">
        <v>37692817.41</v>
      </c>
      <c r="G204" s="19">
        <v>955094.61</v>
      </c>
      <c r="H204" s="20">
        <v>883004.82</v>
      </c>
      <c r="I204" s="19">
        <v>57651.33</v>
      </c>
      <c r="J204" s="20">
        <v>336605.29</v>
      </c>
      <c r="K204" s="19">
        <v>198844.2</v>
      </c>
      <c r="L204" s="20">
        <v>289904</v>
      </c>
      <c r="M204" s="19">
        <v>72089.79</v>
      </c>
      <c r="N204" s="20">
        <v>65994.79</v>
      </c>
      <c r="O204" s="19">
        <v>6095</v>
      </c>
      <c r="P204" s="20">
        <v>0</v>
      </c>
      <c r="Q204" s="19">
        <v>0</v>
      </c>
      <c r="R204" s="20">
        <v>86824.02</v>
      </c>
      <c r="S204" s="19">
        <v>0</v>
      </c>
      <c r="T204" s="20">
        <v>608093.18</v>
      </c>
      <c r="U204" s="19">
        <v>0</v>
      </c>
      <c r="V204" s="20">
        <v>35958840.19</v>
      </c>
      <c r="W204" s="19">
        <f t="shared" si="7"/>
        <v>32176635.159999996</v>
      </c>
      <c r="X204" s="20">
        <v>83965.41</v>
      </c>
      <c r="Y204" s="19">
        <v>1226032.28</v>
      </c>
      <c r="Z204" s="20">
        <v>0</v>
      </c>
      <c r="AA204" s="19">
        <v>17000</v>
      </c>
      <c r="AB204" s="20" t="s">
        <v>45</v>
      </c>
      <c r="AC204" s="19">
        <v>1209032.28</v>
      </c>
      <c r="AD204" s="20">
        <v>0</v>
      </c>
      <c r="AE204" s="19">
        <v>-3782205.03</v>
      </c>
      <c r="AF204" s="20">
        <v>34491202.260000005</v>
      </c>
      <c r="AG204" s="19">
        <v>32537244.720000003</v>
      </c>
      <c r="AH204" s="20">
        <v>21535739.299999986</v>
      </c>
      <c r="AI204" s="19">
        <v>71.42</v>
      </c>
      <c r="AJ204" s="20">
        <v>11001434.000000007</v>
      </c>
      <c r="AK204" s="19">
        <v>1953957.54</v>
      </c>
      <c r="AL204" s="19">
        <v>1625985.55</v>
      </c>
      <c r="AM204" s="19" t="s">
        <v>45</v>
      </c>
      <c r="AN204" s="19">
        <v>327971.99</v>
      </c>
    </row>
    <row r="205" spans="1:40" ht="12.75" customHeight="1">
      <c r="A205" s="22" t="s">
        <v>268</v>
      </c>
      <c r="B205" s="23">
        <v>2916856</v>
      </c>
      <c r="C205" s="22" t="s">
        <v>108</v>
      </c>
      <c r="D205" s="18">
        <v>14763</v>
      </c>
      <c r="E205" s="19">
        <f t="shared" si="6"/>
        <v>38197455.730000004</v>
      </c>
      <c r="F205" s="20">
        <v>36102673.21</v>
      </c>
      <c r="G205" s="19">
        <v>1973815.25</v>
      </c>
      <c r="H205" s="20">
        <v>1835538.41</v>
      </c>
      <c r="I205" s="19">
        <v>69380.86</v>
      </c>
      <c r="J205" s="20">
        <v>1474289.26</v>
      </c>
      <c r="K205" s="19">
        <v>50927.19</v>
      </c>
      <c r="L205" s="20">
        <v>240941.1</v>
      </c>
      <c r="M205" s="19">
        <v>138276.84</v>
      </c>
      <c r="N205" s="20">
        <v>129287.74</v>
      </c>
      <c r="O205" s="19">
        <v>8989.1</v>
      </c>
      <c r="P205" s="20">
        <v>0</v>
      </c>
      <c r="Q205" s="19">
        <v>0</v>
      </c>
      <c r="R205" s="20">
        <v>197831.79</v>
      </c>
      <c r="S205" s="19">
        <v>0</v>
      </c>
      <c r="T205" s="20">
        <v>4640</v>
      </c>
      <c r="U205" s="19">
        <v>0</v>
      </c>
      <c r="V205" s="20">
        <v>33706005.41</v>
      </c>
      <c r="W205" s="19">
        <f t="shared" si="7"/>
        <v>30640227.369999997</v>
      </c>
      <c r="X205" s="20">
        <v>220380.76</v>
      </c>
      <c r="Y205" s="19">
        <v>2094782.52</v>
      </c>
      <c r="Z205" s="20">
        <v>0</v>
      </c>
      <c r="AA205" s="19">
        <v>0</v>
      </c>
      <c r="AB205" s="20" t="s">
        <v>45</v>
      </c>
      <c r="AC205" s="19">
        <v>2094782.52</v>
      </c>
      <c r="AD205" s="20">
        <v>0</v>
      </c>
      <c r="AE205" s="19">
        <v>-3065778.04</v>
      </c>
      <c r="AF205" s="20">
        <v>33140213.14000002</v>
      </c>
      <c r="AG205" s="19">
        <v>29725471.16000002</v>
      </c>
      <c r="AH205" s="20">
        <v>12561088.959999997</v>
      </c>
      <c r="AI205" s="19">
        <v>16438.45</v>
      </c>
      <c r="AJ205" s="20">
        <v>17147943.750000007</v>
      </c>
      <c r="AK205" s="19">
        <v>3414741.98</v>
      </c>
      <c r="AL205" s="19">
        <v>3038866.83</v>
      </c>
      <c r="AM205" s="19" t="s">
        <v>45</v>
      </c>
      <c r="AN205" s="19">
        <v>375875.14999999997</v>
      </c>
    </row>
    <row r="206" spans="1:40" ht="12.75" customHeight="1">
      <c r="A206" s="22" t="s">
        <v>269</v>
      </c>
      <c r="B206" s="23">
        <v>2916906</v>
      </c>
      <c r="C206" s="22" t="s">
        <v>62</v>
      </c>
      <c r="D206" s="18">
        <v>13307</v>
      </c>
      <c r="E206" s="19">
        <f t="shared" si="6"/>
        <v>24695707.46</v>
      </c>
      <c r="F206" s="20">
        <v>24695707.46</v>
      </c>
      <c r="G206" s="19">
        <v>660923.82</v>
      </c>
      <c r="H206" s="20">
        <v>569104.64</v>
      </c>
      <c r="I206" s="19">
        <v>28661.25</v>
      </c>
      <c r="J206" s="20">
        <v>331812.29</v>
      </c>
      <c r="K206" s="19">
        <v>16888.12</v>
      </c>
      <c r="L206" s="20">
        <v>191742.98</v>
      </c>
      <c r="M206" s="19">
        <v>91819.18</v>
      </c>
      <c r="N206" s="20">
        <v>91819.18</v>
      </c>
      <c r="O206" s="19">
        <v>0</v>
      </c>
      <c r="P206" s="20">
        <v>0</v>
      </c>
      <c r="Q206" s="19">
        <v>0</v>
      </c>
      <c r="R206" s="20">
        <v>130027.58</v>
      </c>
      <c r="S206" s="19">
        <v>0</v>
      </c>
      <c r="T206" s="20">
        <v>0</v>
      </c>
      <c r="U206" s="19">
        <v>0</v>
      </c>
      <c r="V206" s="20">
        <v>23877700.89</v>
      </c>
      <c r="W206" s="19">
        <f t="shared" si="7"/>
        <v>21423998.15</v>
      </c>
      <c r="X206" s="20">
        <v>27055.17</v>
      </c>
      <c r="Y206" s="19">
        <v>0</v>
      </c>
      <c r="Z206" s="20">
        <v>0</v>
      </c>
      <c r="AA206" s="19">
        <v>0</v>
      </c>
      <c r="AB206" s="20" t="s">
        <v>45</v>
      </c>
      <c r="AC206" s="19">
        <v>0</v>
      </c>
      <c r="AD206" s="20">
        <v>0</v>
      </c>
      <c r="AE206" s="19">
        <v>-2453702.74</v>
      </c>
      <c r="AF206" s="20">
        <v>21001744.48</v>
      </c>
      <c r="AG206" s="19">
        <v>19718224.13</v>
      </c>
      <c r="AH206" s="20">
        <v>10043010.99</v>
      </c>
      <c r="AI206" s="19" t="s">
        <v>45</v>
      </c>
      <c r="AJ206" s="20">
        <v>9675213.140000002</v>
      </c>
      <c r="AK206" s="19">
        <v>1283520.35</v>
      </c>
      <c r="AL206" s="19">
        <v>1155596.03</v>
      </c>
      <c r="AM206" s="19" t="s">
        <v>45</v>
      </c>
      <c r="AN206" s="19">
        <v>127924.32</v>
      </c>
    </row>
    <row r="207" spans="1:40" ht="12.75" customHeight="1">
      <c r="A207" s="22" t="s">
        <v>270</v>
      </c>
      <c r="B207" s="23">
        <v>2917003</v>
      </c>
      <c r="C207" s="22" t="s">
        <v>82</v>
      </c>
      <c r="D207" s="18">
        <v>38492</v>
      </c>
      <c r="E207" s="19">
        <f t="shared" si="6"/>
        <v>69652913.14999999</v>
      </c>
      <c r="F207" s="20">
        <v>68037358.13</v>
      </c>
      <c r="G207" s="19">
        <v>1590394.13</v>
      </c>
      <c r="H207" s="20">
        <v>1435718.95</v>
      </c>
      <c r="I207" s="19">
        <v>98076.11</v>
      </c>
      <c r="J207" s="20">
        <v>639982.66</v>
      </c>
      <c r="K207" s="19">
        <v>61457.44</v>
      </c>
      <c r="L207" s="20">
        <v>636202.74</v>
      </c>
      <c r="M207" s="19">
        <v>154675.18</v>
      </c>
      <c r="N207" s="20">
        <v>114074.07</v>
      </c>
      <c r="O207" s="19">
        <v>40601.11</v>
      </c>
      <c r="P207" s="20">
        <v>0</v>
      </c>
      <c r="Q207" s="19">
        <v>0</v>
      </c>
      <c r="R207" s="20">
        <v>434964.76</v>
      </c>
      <c r="S207" s="19">
        <v>0</v>
      </c>
      <c r="T207" s="20">
        <v>0</v>
      </c>
      <c r="U207" s="19">
        <v>0</v>
      </c>
      <c r="V207" s="20">
        <v>65859767.27</v>
      </c>
      <c r="W207" s="19">
        <f t="shared" si="7"/>
        <v>60619766.86</v>
      </c>
      <c r="X207" s="20">
        <v>152231.97</v>
      </c>
      <c r="Y207" s="19">
        <v>1615555.02</v>
      </c>
      <c r="Z207" s="20">
        <v>0</v>
      </c>
      <c r="AA207" s="19">
        <v>0</v>
      </c>
      <c r="AB207" s="20" t="s">
        <v>45</v>
      </c>
      <c r="AC207" s="19">
        <v>1615555.02</v>
      </c>
      <c r="AD207" s="20">
        <v>0</v>
      </c>
      <c r="AE207" s="19">
        <v>-5240000.41</v>
      </c>
      <c r="AF207" s="20">
        <v>62546541.47000002</v>
      </c>
      <c r="AG207" s="19">
        <v>59455268.12000002</v>
      </c>
      <c r="AH207" s="20">
        <v>38233985.2</v>
      </c>
      <c r="AI207" s="19" t="s">
        <v>45</v>
      </c>
      <c r="AJ207" s="20">
        <v>21221282.91999999</v>
      </c>
      <c r="AK207" s="19">
        <v>3091273.35</v>
      </c>
      <c r="AL207" s="19">
        <v>1647064.4700000002</v>
      </c>
      <c r="AM207" s="19" t="s">
        <v>45</v>
      </c>
      <c r="AN207" s="19">
        <v>1444208.88</v>
      </c>
    </row>
    <row r="208" spans="1:40" ht="12.75" customHeight="1">
      <c r="A208" s="22" t="s">
        <v>271</v>
      </c>
      <c r="B208" s="23">
        <v>2917102</v>
      </c>
      <c r="C208" s="22" t="s">
        <v>125</v>
      </c>
      <c r="D208" s="18">
        <v>21178</v>
      </c>
      <c r="E208" s="19">
        <f t="shared" si="6"/>
        <v>40929564.75</v>
      </c>
      <c r="F208" s="20">
        <v>40929564.75</v>
      </c>
      <c r="G208" s="19">
        <v>1403998.24</v>
      </c>
      <c r="H208" s="20">
        <v>1380374.08</v>
      </c>
      <c r="I208" s="19">
        <v>8350.65</v>
      </c>
      <c r="J208" s="20">
        <v>442122.35</v>
      </c>
      <c r="K208" s="19">
        <v>75849.19</v>
      </c>
      <c r="L208" s="20">
        <v>854051.89</v>
      </c>
      <c r="M208" s="19">
        <v>23624.16</v>
      </c>
      <c r="N208" s="20">
        <v>23234.72</v>
      </c>
      <c r="O208" s="19">
        <v>389.44</v>
      </c>
      <c r="P208" s="20">
        <v>0</v>
      </c>
      <c r="Q208" s="19">
        <v>0</v>
      </c>
      <c r="R208" s="20">
        <v>123752.46</v>
      </c>
      <c r="S208" s="19">
        <v>0</v>
      </c>
      <c r="T208" s="20">
        <v>2103836.72</v>
      </c>
      <c r="U208" s="19">
        <v>0</v>
      </c>
      <c r="V208" s="20">
        <v>37089739.03</v>
      </c>
      <c r="W208" s="19">
        <f t="shared" si="7"/>
        <v>33363235.560000002</v>
      </c>
      <c r="X208" s="20">
        <v>208238.3</v>
      </c>
      <c r="Y208" s="19">
        <v>0</v>
      </c>
      <c r="Z208" s="20">
        <v>0</v>
      </c>
      <c r="AA208" s="19">
        <v>0</v>
      </c>
      <c r="AB208" s="20" t="s">
        <v>45</v>
      </c>
      <c r="AC208" s="19">
        <v>0</v>
      </c>
      <c r="AD208" s="20">
        <v>0</v>
      </c>
      <c r="AE208" s="19">
        <v>-3726503.47</v>
      </c>
      <c r="AF208" s="20">
        <v>33224937.31000001</v>
      </c>
      <c r="AG208" s="19">
        <v>30740329.81000001</v>
      </c>
      <c r="AH208" s="20">
        <v>20391594.800000004</v>
      </c>
      <c r="AI208" s="19" t="s">
        <v>45</v>
      </c>
      <c r="AJ208" s="20">
        <v>10348735.010000002</v>
      </c>
      <c r="AK208" s="19">
        <v>2484607.5</v>
      </c>
      <c r="AL208" s="19">
        <v>2045724.0799999998</v>
      </c>
      <c r="AM208" s="19" t="s">
        <v>45</v>
      </c>
      <c r="AN208" s="19">
        <v>438883.42</v>
      </c>
    </row>
    <row r="209" spans="1:40" ht="12.75" customHeight="1">
      <c r="A209" s="22" t="s">
        <v>272</v>
      </c>
      <c r="B209" s="23">
        <v>2917201</v>
      </c>
      <c r="C209" s="22" t="s">
        <v>121</v>
      </c>
      <c r="D209" s="18">
        <v>19406</v>
      </c>
      <c r="E209" s="19">
        <f t="shared" si="6"/>
        <v>43193935.67</v>
      </c>
      <c r="F209" s="20">
        <v>42959392.27</v>
      </c>
      <c r="G209" s="19">
        <v>730914.7</v>
      </c>
      <c r="H209" s="20">
        <v>711307.14</v>
      </c>
      <c r="I209" s="19">
        <v>55453.63</v>
      </c>
      <c r="J209" s="20">
        <v>312082.84</v>
      </c>
      <c r="K209" s="19">
        <v>11038</v>
      </c>
      <c r="L209" s="20">
        <v>332732.67</v>
      </c>
      <c r="M209" s="19">
        <v>19607.56</v>
      </c>
      <c r="N209" s="20">
        <v>0</v>
      </c>
      <c r="O209" s="19">
        <v>19607.56</v>
      </c>
      <c r="P209" s="20">
        <v>0</v>
      </c>
      <c r="Q209" s="19">
        <v>0</v>
      </c>
      <c r="R209" s="20">
        <v>350558.08</v>
      </c>
      <c r="S209" s="19">
        <v>0</v>
      </c>
      <c r="T209" s="20">
        <v>721177.7</v>
      </c>
      <c r="U209" s="19">
        <v>0</v>
      </c>
      <c r="V209" s="20">
        <v>41048657.86</v>
      </c>
      <c r="W209" s="19">
        <f t="shared" si="7"/>
        <v>37401992.72</v>
      </c>
      <c r="X209" s="20">
        <v>108083.93</v>
      </c>
      <c r="Y209" s="19">
        <v>234543.4</v>
      </c>
      <c r="Z209" s="20">
        <v>0</v>
      </c>
      <c r="AA209" s="19">
        <v>0</v>
      </c>
      <c r="AB209" s="20" t="s">
        <v>45</v>
      </c>
      <c r="AC209" s="19">
        <v>234543.4</v>
      </c>
      <c r="AD209" s="20">
        <v>0</v>
      </c>
      <c r="AE209" s="19">
        <v>-3646665.14</v>
      </c>
      <c r="AF209" s="20">
        <v>34605004.239999995</v>
      </c>
      <c r="AG209" s="19">
        <v>32395485.37999999</v>
      </c>
      <c r="AH209" s="20">
        <v>19702832.43</v>
      </c>
      <c r="AI209" s="19" t="s">
        <v>45</v>
      </c>
      <c r="AJ209" s="20">
        <v>12692652.95</v>
      </c>
      <c r="AK209" s="19">
        <v>2209518.8600000003</v>
      </c>
      <c r="AL209" s="19">
        <v>1932926.9600000002</v>
      </c>
      <c r="AM209" s="19" t="s">
        <v>45</v>
      </c>
      <c r="AN209" s="19">
        <v>276591.9</v>
      </c>
    </row>
    <row r="210" spans="1:40" ht="12.75" customHeight="1">
      <c r="A210" s="22" t="s">
        <v>273</v>
      </c>
      <c r="B210" s="23">
        <v>2917300</v>
      </c>
      <c r="C210" s="22" t="s">
        <v>86</v>
      </c>
      <c r="D210" s="18">
        <v>29108</v>
      </c>
      <c r="E210" s="19">
        <f t="shared" si="6"/>
        <v>52904958.68</v>
      </c>
      <c r="F210" s="20">
        <v>50883246.82</v>
      </c>
      <c r="G210" s="19">
        <v>2535275.31</v>
      </c>
      <c r="H210" s="20">
        <v>2345780.81</v>
      </c>
      <c r="I210" s="19">
        <v>157688.87</v>
      </c>
      <c r="J210" s="20">
        <v>1305095.14</v>
      </c>
      <c r="K210" s="19">
        <v>34980.25</v>
      </c>
      <c r="L210" s="20">
        <v>848016.55</v>
      </c>
      <c r="M210" s="19">
        <v>189494.5</v>
      </c>
      <c r="N210" s="20">
        <v>180448.85</v>
      </c>
      <c r="O210" s="19">
        <v>9045.65</v>
      </c>
      <c r="P210" s="20">
        <v>0</v>
      </c>
      <c r="Q210" s="19">
        <v>230393.87</v>
      </c>
      <c r="R210" s="20">
        <v>711945.14</v>
      </c>
      <c r="S210" s="19">
        <v>0</v>
      </c>
      <c r="T210" s="20">
        <v>1054738.31</v>
      </c>
      <c r="U210" s="19">
        <v>0</v>
      </c>
      <c r="V210" s="20">
        <v>45776290.94</v>
      </c>
      <c r="W210" s="19">
        <f t="shared" si="7"/>
        <v>45776290.94</v>
      </c>
      <c r="X210" s="20">
        <v>574603.25</v>
      </c>
      <c r="Y210" s="19">
        <v>2021711.86</v>
      </c>
      <c r="Z210" s="20">
        <v>0</v>
      </c>
      <c r="AA210" s="19">
        <v>0</v>
      </c>
      <c r="AB210" s="20" t="s">
        <v>45</v>
      </c>
      <c r="AC210" s="19">
        <v>2021711.86</v>
      </c>
      <c r="AD210" s="20">
        <v>0</v>
      </c>
      <c r="AE210" s="20">
        <v>0</v>
      </c>
      <c r="AF210" s="20">
        <v>48849923.75999998</v>
      </c>
      <c r="AG210" s="19">
        <v>46292265.33999998</v>
      </c>
      <c r="AH210" s="20">
        <v>27814576.990000013</v>
      </c>
      <c r="AI210" s="19" t="s">
        <v>45</v>
      </c>
      <c r="AJ210" s="20">
        <v>18477688.349999998</v>
      </c>
      <c r="AK210" s="19">
        <v>2557658.42</v>
      </c>
      <c r="AL210" s="19">
        <v>2114291.34</v>
      </c>
      <c r="AM210" s="19" t="s">
        <v>45</v>
      </c>
      <c r="AN210" s="19">
        <v>443367.08</v>
      </c>
    </row>
    <row r="211" spans="1:40" ht="12.75" customHeight="1">
      <c r="A211" s="22" t="s">
        <v>274</v>
      </c>
      <c r="B211" s="23">
        <v>2917334</v>
      </c>
      <c r="C211" s="22" t="s">
        <v>121</v>
      </c>
      <c r="D211" s="18">
        <v>11331</v>
      </c>
      <c r="E211" s="19">
        <f t="shared" si="6"/>
        <v>26251794.26</v>
      </c>
      <c r="F211" s="20">
        <v>26251794.26</v>
      </c>
      <c r="G211" s="19">
        <v>485719.53</v>
      </c>
      <c r="H211" s="20">
        <v>485719.53</v>
      </c>
      <c r="I211" s="19">
        <v>17903.91</v>
      </c>
      <c r="J211" s="20">
        <v>194340.89</v>
      </c>
      <c r="K211" s="19">
        <v>28461.24</v>
      </c>
      <c r="L211" s="20">
        <v>245013.49</v>
      </c>
      <c r="M211" s="19">
        <v>0</v>
      </c>
      <c r="N211" s="20">
        <v>0</v>
      </c>
      <c r="O211" s="19">
        <v>0</v>
      </c>
      <c r="P211" s="20">
        <v>0</v>
      </c>
      <c r="Q211" s="19">
        <v>0</v>
      </c>
      <c r="R211" s="20">
        <v>162322.62</v>
      </c>
      <c r="S211" s="19">
        <v>0</v>
      </c>
      <c r="T211" s="20">
        <v>0</v>
      </c>
      <c r="U211" s="19">
        <v>0</v>
      </c>
      <c r="V211" s="20">
        <v>25518752.77</v>
      </c>
      <c r="W211" s="19">
        <f t="shared" si="7"/>
        <v>22935985.73</v>
      </c>
      <c r="X211" s="20">
        <v>84999.34</v>
      </c>
      <c r="Y211" s="19">
        <v>0</v>
      </c>
      <c r="Z211" s="20">
        <v>0</v>
      </c>
      <c r="AA211" s="19">
        <v>0</v>
      </c>
      <c r="AB211" s="20" t="s">
        <v>45</v>
      </c>
      <c r="AC211" s="19">
        <v>0</v>
      </c>
      <c r="AD211" s="20">
        <v>0</v>
      </c>
      <c r="AE211" s="19">
        <v>-2582767.04</v>
      </c>
      <c r="AF211" s="20">
        <v>23184171.439999998</v>
      </c>
      <c r="AG211" s="19">
        <v>20894774.859999996</v>
      </c>
      <c r="AH211" s="20">
        <v>12189687.490000002</v>
      </c>
      <c r="AI211" s="19" t="s">
        <v>45</v>
      </c>
      <c r="AJ211" s="20">
        <v>8705087.37</v>
      </c>
      <c r="AK211" s="19">
        <v>2289396.58</v>
      </c>
      <c r="AL211" s="19">
        <v>2182386.18</v>
      </c>
      <c r="AM211" s="19" t="s">
        <v>45</v>
      </c>
      <c r="AN211" s="19">
        <v>107010.4</v>
      </c>
    </row>
    <row r="212" spans="1:40" ht="12.75" customHeight="1">
      <c r="A212" s="22" t="s">
        <v>275</v>
      </c>
      <c r="B212" s="23">
        <v>2917359</v>
      </c>
      <c r="C212" s="22" t="s">
        <v>118</v>
      </c>
      <c r="D212" s="18">
        <v>9225</v>
      </c>
      <c r="E212" s="19">
        <f t="shared" si="6"/>
        <v>38186374.32</v>
      </c>
      <c r="F212" s="20">
        <v>36893633.72</v>
      </c>
      <c r="G212" s="19">
        <v>2120857.68</v>
      </c>
      <c r="H212" s="20">
        <v>2078829.81</v>
      </c>
      <c r="I212" s="19">
        <v>61921.94</v>
      </c>
      <c r="J212" s="20">
        <v>1146041.84</v>
      </c>
      <c r="K212" s="19">
        <v>544760.9</v>
      </c>
      <c r="L212" s="20">
        <v>326105.13</v>
      </c>
      <c r="M212" s="19">
        <v>42027.87</v>
      </c>
      <c r="N212" s="20">
        <v>19998.98</v>
      </c>
      <c r="O212" s="19">
        <v>22028.89</v>
      </c>
      <c r="P212" s="20">
        <v>0</v>
      </c>
      <c r="Q212" s="19">
        <v>117953.32</v>
      </c>
      <c r="R212" s="20">
        <v>334713.73</v>
      </c>
      <c r="S212" s="19">
        <v>0</v>
      </c>
      <c r="T212" s="20">
        <v>0</v>
      </c>
      <c r="U212" s="19">
        <v>0</v>
      </c>
      <c r="V212" s="20">
        <v>34263444.19</v>
      </c>
      <c r="W212" s="19">
        <f t="shared" si="7"/>
        <v>29507367.54</v>
      </c>
      <c r="X212" s="20">
        <v>56664.8</v>
      </c>
      <c r="Y212" s="19">
        <v>1292740.6</v>
      </c>
      <c r="Z212" s="20">
        <v>0</v>
      </c>
      <c r="AA212" s="19">
        <v>0</v>
      </c>
      <c r="AB212" s="20" t="s">
        <v>45</v>
      </c>
      <c r="AC212" s="19">
        <v>1292740.6</v>
      </c>
      <c r="AD212" s="20">
        <v>0</v>
      </c>
      <c r="AE212" s="19">
        <v>-4756076.65</v>
      </c>
      <c r="AF212" s="20">
        <v>31368004.369999997</v>
      </c>
      <c r="AG212" s="19">
        <v>25812830.069999997</v>
      </c>
      <c r="AH212" s="20">
        <v>12105788.730000002</v>
      </c>
      <c r="AI212" s="19" t="s">
        <v>45</v>
      </c>
      <c r="AJ212" s="20">
        <v>13707041.340000007</v>
      </c>
      <c r="AK212" s="19">
        <v>5555174.300000001</v>
      </c>
      <c r="AL212" s="19">
        <v>5425324.220000001</v>
      </c>
      <c r="AM212" s="19" t="s">
        <v>45</v>
      </c>
      <c r="AN212" s="19">
        <v>129850.08</v>
      </c>
    </row>
    <row r="213" spans="1:40" ht="12.75" customHeight="1">
      <c r="A213" s="22" t="s">
        <v>276</v>
      </c>
      <c r="B213" s="23">
        <v>2917409</v>
      </c>
      <c r="C213" s="22" t="s">
        <v>67</v>
      </c>
      <c r="D213" s="18">
        <v>15409</v>
      </c>
      <c r="E213" s="19">
        <f t="shared" si="6"/>
        <v>29716731.880000003</v>
      </c>
      <c r="F213" s="20">
        <v>28982950.62</v>
      </c>
      <c r="G213" s="19">
        <v>1165819.83</v>
      </c>
      <c r="H213" s="20">
        <v>1043470.21</v>
      </c>
      <c r="I213" s="19">
        <v>81330.53</v>
      </c>
      <c r="J213" s="20">
        <v>332047.27</v>
      </c>
      <c r="K213" s="19">
        <v>51585</v>
      </c>
      <c r="L213" s="20">
        <v>578507.41</v>
      </c>
      <c r="M213" s="19">
        <v>122349.62</v>
      </c>
      <c r="N213" s="20">
        <v>107862.88</v>
      </c>
      <c r="O213" s="19">
        <v>14486.74</v>
      </c>
      <c r="P213" s="20">
        <v>0</v>
      </c>
      <c r="Q213" s="19">
        <v>0</v>
      </c>
      <c r="R213" s="20">
        <v>222588.33</v>
      </c>
      <c r="S213" s="19">
        <v>0</v>
      </c>
      <c r="T213" s="20">
        <v>0</v>
      </c>
      <c r="U213" s="19">
        <v>0</v>
      </c>
      <c r="V213" s="20">
        <v>27536572.4</v>
      </c>
      <c r="W213" s="19">
        <f t="shared" si="7"/>
        <v>24603763.119999997</v>
      </c>
      <c r="X213" s="20">
        <v>57970.06</v>
      </c>
      <c r="Y213" s="19">
        <v>733781.26</v>
      </c>
      <c r="Z213" s="20">
        <v>0</v>
      </c>
      <c r="AA213" s="19">
        <v>1245.4</v>
      </c>
      <c r="AB213" s="20" t="s">
        <v>45</v>
      </c>
      <c r="AC213" s="19">
        <v>732535.86</v>
      </c>
      <c r="AD213" s="20">
        <v>0</v>
      </c>
      <c r="AE213" s="19">
        <v>-2932809.28</v>
      </c>
      <c r="AF213" s="20">
        <v>25856162.30000001</v>
      </c>
      <c r="AG213" s="19">
        <v>22917016.51000001</v>
      </c>
      <c r="AH213" s="20">
        <v>11946325.72</v>
      </c>
      <c r="AI213" s="19">
        <v>1062.29</v>
      </c>
      <c r="AJ213" s="20">
        <v>10969628.499999996</v>
      </c>
      <c r="AK213" s="19">
        <v>2939145.79</v>
      </c>
      <c r="AL213" s="19">
        <v>2341782.3800000004</v>
      </c>
      <c r="AM213" s="19" t="s">
        <v>45</v>
      </c>
      <c r="AN213" s="19">
        <v>597363.41</v>
      </c>
    </row>
    <row r="214" spans="1:40" ht="12.75" customHeight="1">
      <c r="A214" s="22" t="s">
        <v>277</v>
      </c>
      <c r="B214" s="23">
        <v>2917508</v>
      </c>
      <c r="C214" s="22" t="s">
        <v>131</v>
      </c>
      <c r="D214" s="18">
        <v>84811</v>
      </c>
      <c r="E214" s="19">
        <f t="shared" si="6"/>
        <v>153069334.9</v>
      </c>
      <c r="F214" s="20">
        <v>145865364.96</v>
      </c>
      <c r="G214" s="19">
        <v>16014573.5</v>
      </c>
      <c r="H214" s="20">
        <v>13251202.77</v>
      </c>
      <c r="I214" s="19">
        <v>1088999.33</v>
      </c>
      <c r="J214" s="20">
        <v>9415912.58</v>
      </c>
      <c r="K214" s="19">
        <v>678398.21</v>
      </c>
      <c r="L214" s="20">
        <v>2067892.65</v>
      </c>
      <c r="M214" s="19">
        <v>1897255.2</v>
      </c>
      <c r="N214" s="20">
        <v>1491206.58</v>
      </c>
      <c r="O214" s="19">
        <v>406048.62</v>
      </c>
      <c r="P214" s="20">
        <v>866115.53</v>
      </c>
      <c r="Q214" s="19">
        <v>21798.57</v>
      </c>
      <c r="R214" s="20">
        <v>1177832.16</v>
      </c>
      <c r="S214" s="19">
        <v>0</v>
      </c>
      <c r="T214" s="20">
        <v>52730</v>
      </c>
      <c r="U214" s="19">
        <v>0</v>
      </c>
      <c r="V214" s="20">
        <v>126910163.07</v>
      </c>
      <c r="W214" s="19">
        <f t="shared" si="7"/>
        <v>115348210.08999999</v>
      </c>
      <c r="X214" s="20">
        <v>1688267.66</v>
      </c>
      <c r="Y214" s="19">
        <v>7203969.94</v>
      </c>
      <c r="Z214" s="20">
        <v>0</v>
      </c>
      <c r="AA214" s="19">
        <v>36000</v>
      </c>
      <c r="AB214" s="20" t="s">
        <v>45</v>
      </c>
      <c r="AC214" s="19">
        <v>7167969.94</v>
      </c>
      <c r="AD214" s="20">
        <v>0</v>
      </c>
      <c r="AE214" s="19">
        <v>-11561952.98</v>
      </c>
      <c r="AF214" s="20">
        <v>135175366.39000005</v>
      </c>
      <c r="AG214" s="19">
        <v>120295804.26000004</v>
      </c>
      <c r="AH214" s="20">
        <v>59800839.76999999</v>
      </c>
      <c r="AI214" s="19" t="s">
        <v>45</v>
      </c>
      <c r="AJ214" s="20">
        <v>60494964.489999995</v>
      </c>
      <c r="AK214" s="19">
        <v>14879562.130000003</v>
      </c>
      <c r="AL214" s="19">
        <v>10445104.97</v>
      </c>
      <c r="AM214" s="19" t="s">
        <v>45</v>
      </c>
      <c r="AN214" s="19">
        <v>4434457.16</v>
      </c>
    </row>
    <row r="215" spans="1:40" ht="12.75" customHeight="1">
      <c r="A215" s="22" t="s">
        <v>278</v>
      </c>
      <c r="B215" s="23">
        <v>2917607</v>
      </c>
      <c r="C215" s="22" t="s">
        <v>62</v>
      </c>
      <c r="D215" s="18">
        <v>55449</v>
      </c>
      <c r="E215" s="19">
        <f t="shared" si="6"/>
        <v>83948680.41</v>
      </c>
      <c r="F215" s="20">
        <v>80740547.83</v>
      </c>
      <c r="G215" s="19">
        <v>5205687.03</v>
      </c>
      <c r="H215" s="20">
        <v>4914117.34</v>
      </c>
      <c r="I215" s="19">
        <v>77468.19</v>
      </c>
      <c r="J215" s="20">
        <v>2454497.73</v>
      </c>
      <c r="K215" s="19">
        <v>334378.23</v>
      </c>
      <c r="L215" s="20">
        <v>2047773.19</v>
      </c>
      <c r="M215" s="19">
        <v>291569.69</v>
      </c>
      <c r="N215" s="20">
        <v>264739.24</v>
      </c>
      <c r="O215" s="19">
        <v>26830.45</v>
      </c>
      <c r="P215" s="20">
        <v>0</v>
      </c>
      <c r="Q215" s="19">
        <v>0</v>
      </c>
      <c r="R215" s="20">
        <v>309518.89</v>
      </c>
      <c r="S215" s="19">
        <v>0</v>
      </c>
      <c r="T215" s="20">
        <v>57499.8</v>
      </c>
      <c r="U215" s="19">
        <v>0</v>
      </c>
      <c r="V215" s="20">
        <v>75056038.39</v>
      </c>
      <c r="W215" s="19">
        <f t="shared" si="7"/>
        <v>68140991.85</v>
      </c>
      <c r="X215" s="20">
        <v>111803.72</v>
      </c>
      <c r="Y215" s="19">
        <v>3208132.58</v>
      </c>
      <c r="Z215" s="20">
        <v>0</v>
      </c>
      <c r="AA215" s="19">
        <v>0</v>
      </c>
      <c r="AB215" s="20" t="s">
        <v>45</v>
      </c>
      <c r="AC215" s="19">
        <v>3208132.58</v>
      </c>
      <c r="AD215" s="20">
        <v>0</v>
      </c>
      <c r="AE215" s="19">
        <v>-6915046.54</v>
      </c>
      <c r="AF215" s="20">
        <v>74741345.41</v>
      </c>
      <c r="AG215" s="19">
        <v>71468284.89</v>
      </c>
      <c r="AH215" s="20">
        <v>48545531.520000026</v>
      </c>
      <c r="AI215" s="19" t="s">
        <v>45</v>
      </c>
      <c r="AJ215" s="20">
        <v>22922753.370000005</v>
      </c>
      <c r="AK215" s="19">
        <v>3273060.5200000005</v>
      </c>
      <c r="AL215" s="19">
        <v>2722774.2600000002</v>
      </c>
      <c r="AM215" s="19" t="s">
        <v>45</v>
      </c>
      <c r="AN215" s="19">
        <v>550286.26</v>
      </c>
    </row>
    <row r="216" spans="1:40" ht="12.75" customHeight="1">
      <c r="A216" s="22" t="s">
        <v>279</v>
      </c>
      <c r="B216" s="23">
        <v>2917706</v>
      </c>
      <c r="C216" s="22" t="s">
        <v>70</v>
      </c>
      <c r="D216" s="18">
        <v>33186</v>
      </c>
      <c r="E216" s="19">
        <f t="shared" si="6"/>
        <v>73770985.27</v>
      </c>
      <c r="F216" s="20">
        <v>71296659.07</v>
      </c>
      <c r="G216" s="19">
        <v>4746434.08</v>
      </c>
      <c r="H216" s="20">
        <v>4469128.63</v>
      </c>
      <c r="I216" s="19">
        <v>162710.1</v>
      </c>
      <c r="J216" s="20">
        <v>3211819.8</v>
      </c>
      <c r="K216" s="19">
        <v>41894.34</v>
      </c>
      <c r="L216" s="20">
        <v>1052704.39</v>
      </c>
      <c r="M216" s="19">
        <v>277305.45</v>
      </c>
      <c r="N216" s="20">
        <v>274162.52</v>
      </c>
      <c r="O216" s="19">
        <v>3142.93</v>
      </c>
      <c r="P216" s="20">
        <v>0</v>
      </c>
      <c r="Q216" s="19">
        <v>0</v>
      </c>
      <c r="R216" s="20">
        <v>415645.47</v>
      </c>
      <c r="S216" s="19">
        <v>0</v>
      </c>
      <c r="T216" s="20">
        <v>0</v>
      </c>
      <c r="U216" s="19">
        <v>0</v>
      </c>
      <c r="V216" s="20">
        <v>64159701.68</v>
      </c>
      <c r="W216" s="19">
        <f t="shared" si="7"/>
        <v>57309684.17</v>
      </c>
      <c r="X216" s="20">
        <v>1974877.84</v>
      </c>
      <c r="Y216" s="19">
        <v>2474326.2</v>
      </c>
      <c r="Z216" s="20">
        <v>1001054.64</v>
      </c>
      <c r="AA216" s="19">
        <v>0</v>
      </c>
      <c r="AB216" s="20" t="s">
        <v>45</v>
      </c>
      <c r="AC216" s="19">
        <v>1473271.56</v>
      </c>
      <c r="AD216" s="20">
        <v>0</v>
      </c>
      <c r="AE216" s="19">
        <v>-6850017.51</v>
      </c>
      <c r="AF216" s="20">
        <v>62495357.83</v>
      </c>
      <c r="AG216" s="19">
        <v>58135270.02</v>
      </c>
      <c r="AH216" s="20">
        <v>33016006.25999999</v>
      </c>
      <c r="AI216" s="19" t="s">
        <v>45</v>
      </c>
      <c r="AJ216" s="20">
        <v>25119263.760000024</v>
      </c>
      <c r="AK216" s="19">
        <v>4360087.809999999</v>
      </c>
      <c r="AL216" s="19">
        <v>2897831.509999999</v>
      </c>
      <c r="AM216" s="19" t="s">
        <v>45</v>
      </c>
      <c r="AN216" s="19">
        <v>1462256.3</v>
      </c>
    </row>
    <row r="217" spans="1:40" ht="12.75" customHeight="1">
      <c r="A217" s="22" t="s">
        <v>280</v>
      </c>
      <c r="B217" s="23">
        <v>2917805</v>
      </c>
      <c r="C217" s="22" t="s">
        <v>86</v>
      </c>
      <c r="D217" s="18">
        <v>18647</v>
      </c>
      <c r="E217" s="19">
        <f t="shared" si="6"/>
        <v>49674963.769999996</v>
      </c>
      <c r="F217" s="20">
        <v>48953652.3</v>
      </c>
      <c r="G217" s="19">
        <v>7226136.17</v>
      </c>
      <c r="H217" s="20">
        <v>7124785.85</v>
      </c>
      <c r="I217" s="19">
        <v>98189.74</v>
      </c>
      <c r="J217" s="20">
        <v>6854793.52</v>
      </c>
      <c r="K217" s="19">
        <v>53558.17</v>
      </c>
      <c r="L217" s="20">
        <v>118244.42</v>
      </c>
      <c r="M217" s="19">
        <v>101350.32</v>
      </c>
      <c r="N217" s="20">
        <v>101350.32</v>
      </c>
      <c r="O217" s="19">
        <v>0</v>
      </c>
      <c r="P217" s="20">
        <v>0</v>
      </c>
      <c r="Q217" s="19">
        <v>183971.32</v>
      </c>
      <c r="R217" s="20">
        <v>520595.64</v>
      </c>
      <c r="S217" s="19">
        <v>0</v>
      </c>
      <c r="T217" s="20">
        <v>0</v>
      </c>
      <c r="U217" s="19">
        <v>0</v>
      </c>
      <c r="V217" s="20">
        <v>40878088.59</v>
      </c>
      <c r="W217" s="19">
        <f t="shared" si="7"/>
        <v>37395683.32</v>
      </c>
      <c r="X217" s="20">
        <v>144860.58</v>
      </c>
      <c r="Y217" s="19">
        <v>721311.47</v>
      </c>
      <c r="Z217" s="20">
        <v>0</v>
      </c>
      <c r="AA217" s="19">
        <v>0</v>
      </c>
      <c r="AB217" s="20" t="s">
        <v>45</v>
      </c>
      <c r="AC217" s="19">
        <v>721311.47</v>
      </c>
      <c r="AD217" s="20">
        <v>0</v>
      </c>
      <c r="AE217" s="19">
        <v>-3482405.27</v>
      </c>
      <c r="AF217" s="20">
        <v>44242923.220000006</v>
      </c>
      <c r="AG217" s="19">
        <v>39440817.07000001</v>
      </c>
      <c r="AH217" s="20">
        <v>19371261.71</v>
      </c>
      <c r="AI217" s="19" t="s">
        <v>45</v>
      </c>
      <c r="AJ217" s="20">
        <v>20069555.359999992</v>
      </c>
      <c r="AK217" s="19">
        <v>4802106.149999999</v>
      </c>
      <c r="AL217" s="19">
        <v>4607300.319999999</v>
      </c>
      <c r="AM217" s="19" t="s">
        <v>45</v>
      </c>
      <c r="AN217" s="19">
        <v>194805.83</v>
      </c>
    </row>
    <row r="218" spans="1:40" ht="12.75" customHeight="1">
      <c r="A218" s="22" t="s">
        <v>281</v>
      </c>
      <c r="B218" s="23">
        <v>2917904</v>
      </c>
      <c r="C218" s="22" t="s">
        <v>49</v>
      </c>
      <c r="D218" s="18">
        <v>11063</v>
      </c>
      <c r="E218" s="19">
        <f t="shared" si="6"/>
        <v>28283338.860000003</v>
      </c>
      <c r="F218" s="20">
        <v>27252235.17</v>
      </c>
      <c r="G218" s="19">
        <v>1359027.54</v>
      </c>
      <c r="H218" s="20">
        <v>1019477.21</v>
      </c>
      <c r="I218" s="19">
        <v>90238.14</v>
      </c>
      <c r="J218" s="20">
        <v>689645.03</v>
      </c>
      <c r="K218" s="19">
        <v>26793.75</v>
      </c>
      <c r="L218" s="20">
        <v>212800.29</v>
      </c>
      <c r="M218" s="19">
        <v>339550.33</v>
      </c>
      <c r="N218" s="20">
        <v>339550.33</v>
      </c>
      <c r="O218" s="19">
        <v>0</v>
      </c>
      <c r="P218" s="20">
        <v>0</v>
      </c>
      <c r="Q218" s="19">
        <v>144</v>
      </c>
      <c r="R218" s="20">
        <v>169647.2</v>
      </c>
      <c r="S218" s="19">
        <v>0</v>
      </c>
      <c r="T218" s="20">
        <v>5913.2</v>
      </c>
      <c r="U218" s="19">
        <v>0</v>
      </c>
      <c r="V218" s="20">
        <v>25653806.99</v>
      </c>
      <c r="W218" s="19">
        <f t="shared" si="7"/>
        <v>22964267.299999997</v>
      </c>
      <c r="X218" s="20">
        <v>63696.24</v>
      </c>
      <c r="Y218" s="19">
        <v>1031103.69</v>
      </c>
      <c r="Z218" s="20">
        <v>0</v>
      </c>
      <c r="AA218" s="19">
        <v>0</v>
      </c>
      <c r="AB218" s="20" t="s">
        <v>45</v>
      </c>
      <c r="AC218" s="19">
        <v>1031103.69</v>
      </c>
      <c r="AD218" s="20">
        <v>0</v>
      </c>
      <c r="AE218" s="19">
        <v>-2689539.69</v>
      </c>
      <c r="AF218" s="20">
        <v>24959792.010000005</v>
      </c>
      <c r="AG218" s="19">
        <v>23105046.990000006</v>
      </c>
      <c r="AH218" s="20">
        <v>11413461.889999999</v>
      </c>
      <c r="AI218" s="19" t="s">
        <v>45</v>
      </c>
      <c r="AJ218" s="20">
        <v>11691585.1</v>
      </c>
      <c r="AK218" s="19">
        <v>1854745.02</v>
      </c>
      <c r="AL218" s="19">
        <v>1652484.45</v>
      </c>
      <c r="AM218" s="19" t="s">
        <v>45</v>
      </c>
      <c r="AN218" s="19">
        <v>202260.57</v>
      </c>
    </row>
    <row r="219" spans="1:40" ht="12.75" customHeight="1">
      <c r="A219" s="22" t="s">
        <v>282</v>
      </c>
      <c r="B219" s="23">
        <v>2918001</v>
      </c>
      <c r="C219" s="22" t="s">
        <v>55</v>
      </c>
      <c r="D219" s="18">
        <v>161528</v>
      </c>
      <c r="E219" s="19">
        <f t="shared" si="6"/>
        <v>285180789.06</v>
      </c>
      <c r="F219" s="20">
        <v>281066852.89</v>
      </c>
      <c r="G219" s="19">
        <v>27601087.54</v>
      </c>
      <c r="H219" s="20">
        <v>26132145.84</v>
      </c>
      <c r="I219" s="19">
        <v>1509736.73</v>
      </c>
      <c r="J219" s="20">
        <v>15816461.88</v>
      </c>
      <c r="K219" s="19">
        <v>1316124.06</v>
      </c>
      <c r="L219" s="20">
        <v>7489823.17</v>
      </c>
      <c r="M219" s="19">
        <v>1468941.7</v>
      </c>
      <c r="N219" s="20">
        <v>1416576.32</v>
      </c>
      <c r="O219" s="19">
        <v>52365.38</v>
      </c>
      <c r="P219" s="20">
        <v>0</v>
      </c>
      <c r="Q219" s="19">
        <v>0</v>
      </c>
      <c r="R219" s="20">
        <v>2282033.69</v>
      </c>
      <c r="S219" s="19">
        <v>0</v>
      </c>
      <c r="T219" s="20">
        <v>182885.41</v>
      </c>
      <c r="U219" s="19">
        <v>0</v>
      </c>
      <c r="V219" s="20">
        <v>247252081.75</v>
      </c>
      <c r="W219" s="19">
        <f t="shared" si="7"/>
        <v>218074942.21</v>
      </c>
      <c r="X219" s="20">
        <v>3748764.5</v>
      </c>
      <c r="Y219" s="19">
        <v>4113936.17</v>
      </c>
      <c r="Z219" s="20">
        <v>0</v>
      </c>
      <c r="AA219" s="19">
        <v>20500</v>
      </c>
      <c r="AB219" s="20" t="s">
        <v>45</v>
      </c>
      <c r="AC219" s="19">
        <v>4093436.17</v>
      </c>
      <c r="AD219" s="20">
        <v>0</v>
      </c>
      <c r="AE219" s="19">
        <v>-29177139.54</v>
      </c>
      <c r="AF219" s="20">
        <v>242978643.46999973</v>
      </c>
      <c r="AG219" s="19">
        <v>232024500.53999972</v>
      </c>
      <c r="AH219" s="20">
        <v>139393874.95</v>
      </c>
      <c r="AI219" s="19" t="s">
        <v>45</v>
      </c>
      <c r="AJ219" s="20">
        <v>92630625.59000003</v>
      </c>
      <c r="AK219" s="19">
        <v>10954142.930000002</v>
      </c>
      <c r="AL219" s="19">
        <v>4721771.8100000005</v>
      </c>
      <c r="AM219" s="19" t="s">
        <v>45</v>
      </c>
      <c r="AN219" s="19">
        <v>6232371.12</v>
      </c>
    </row>
    <row r="220" spans="1:40" ht="12.75" customHeight="1">
      <c r="A220" s="22" t="s">
        <v>283</v>
      </c>
      <c r="B220" s="23">
        <v>2918100</v>
      </c>
      <c r="C220" s="22" t="s">
        <v>51</v>
      </c>
      <c r="D220" s="18">
        <v>41100</v>
      </c>
      <c r="E220" s="19">
        <f t="shared" si="6"/>
        <v>83859305.63</v>
      </c>
      <c r="F220" s="20">
        <v>83633455.63</v>
      </c>
      <c r="G220" s="19">
        <v>5276069.83</v>
      </c>
      <c r="H220" s="20">
        <v>4985050.22</v>
      </c>
      <c r="I220" s="19">
        <v>313277.31</v>
      </c>
      <c r="J220" s="20">
        <v>3569988.52</v>
      </c>
      <c r="K220" s="19">
        <v>124653.06</v>
      </c>
      <c r="L220" s="20">
        <v>977131.33</v>
      </c>
      <c r="M220" s="19">
        <v>291019.61</v>
      </c>
      <c r="N220" s="20">
        <v>199117.36</v>
      </c>
      <c r="O220" s="19">
        <v>91902.25</v>
      </c>
      <c r="P220" s="20">
        <v>0</v>
      </c>
      <c r="Q220" s="19">
        <v>0</v>
      </c>
      <c r="R220" s="20">
        <v>505283.71</v>
      </c>
      <c r="S220" s="19">
        <v>0</v>
      </c>
      <c r="T220" s="20">
        <v>5460</v>
      </c>
      <c r="U220" s="19">
        <v>0</v>
      </c>
      <c r="V220" s="20">
        <v>74467751.74</v>
      </c>
      <c r="W220" s="19">
        <f t="shared" si="7"/>
        <v>68741226.91999999</v>
      </c>
      <c r="X220" s="20">
        <v>3378890.35</v>
      </c>
      <c r="Y220" s="19">
        <v>225850</v>
      </c>
      <c r="Z220" s="20">
        <v>0</v>
      </c>
      <c r="AA220" s="19">
        <v>184450</v>
      </c>
      <c r="AB220" s="20" t="s">
        <v>45</v>
      </c>
      <c r="AC220" s="19">
        <v>41400</v>
      </c>
      <c r="AD220" s="20">
        <v>0</v>
      </c>
      <c r="AE220" s="19">
        <v>-5726524.82</v>
      </c>
      <c r="AF220" s="20">
        <v>73115653.66</v>
      </c>
      <c r="AG220" s="19">
        <v>69813232.8</v>
      </c>
      <c r="AH220" s="20">
        <v>42320694.249999985</v>
      </c>
      <c r="AI220" s="19" t="s">
        <v>45</v>
      </c>
      <c r="AJ220" s="20">
        <v>27492538.549999993</v>
      </c>
      <c r="AK220" s="19">
        <v>3302420.8600000003</v>
      </c>
      <c r="AL220" s="19">
        <v>2776860.04</v>
      </c>
      <c r="AM220" s="19" t="s">
        <v>45</v>
      </c>
      <c r="AN220" s="19">
        <v>525560.82</v>
      </c>
    </row>
    <row r="221" spans="1:40" ht="12.75" customHeight="1">
      <c r="A221" s="22" t="s">
        <v>284</v>
      </c>
      <c r="B221" s="23">
        <v>2918209</v>
      </c>
      <c r="C221" s="22" t="s">
        <v>62</v>
      </c>
      <c r="D221" s="18">
        <v>15033</v>
      </c>
      <c r="E221" s="19">
        <f t="shared" si="6"/>
        <v>27926663.209999997</v>
      </c>
      <c r="F221" s="20">
        <v>27925742.38</v>
      </c>
      <c r="G221" s="19">
        <v>527104.57</v>
      </c>
      <c r="H221" s="20">
        <v>502763.92</v>
      </c>
      <c r="I221" s="19">
        <v>47977.82</v>
      </c>
      <c r="J221" s="20">
        <v>202654.37</v>
      </c>
      <c r="K221" s="19">
        <v>25516.5</v>
      </c>
      <c r="L221" s="20">
        <v>226615.23</v>
      </c>
      <c r="M221" s="19">
        <v>24340.65</v>
      </c>
      <c r="N221" s="20">
        <v>23327.1</v>
      </c>
      <c r="O221" s="19">
        <v>1013.55</v>
      </c>
      <c r="P221" s="20">
        <v>0</v>
      </c>
      <c r="Q221" s="19">
        <v>0</v>
      </c>
      <c r="R221" s="20">
        <v>91904.47</v>
      </c>
      <c r="S221" s="19">
        <v>0</v>
      </c>
      <c r="T221" s="20">
        <v>0</v>
      </c>
      <c r="U221" s="19">
        <v>0</v>
      </c>
      <c r="V221" s="20">
        <v>27158658.43</v>
      </c>
      <c r="W221" s="19">
        <f t="shared" si="7"/>
        <v>24248195.13</v>
      </c>
      <c r="X221" s="20">
        <v>148074.91</v>
      </c>
      <c r="Y221" s="19">
        <v>920.83</v>
      </c>
      <c r="Z221" s="20">
        <v>0</v>
      </c>
      <c r="AA221" s="19">
        <v>0</v>
      </c>
      <c r="AB221" s="20" t="s">
        <v>45</v>
      </c>
      <c r="AC221" s="19">
        <v>0</v>
      </c>
      <c r="AD221" s="20">
        <v>920.83</v>
      </c>
      <c r="AE221" s="19">
        <v>-2910463.3</v>
      </c>
      <c r="AF221" s="20">
        <v>21138154.25</v>
      </c>
      <c r="AG221" s="19">
        <v>20167938.86</v>
      </c>
      <c r="AH221" s="20">
        <v>12342356.840000005</v>
      </c>
      <c r="AI221" s="19">
        <v>191784.47</v>
      </c>
      <c r="AJ221" s="20">
        <v>7633797.550000003</v>
      </c>
      <c r="AK221" s="19">
        <v>970215.3899999999</v>
      </c>
      <c r="AL221" s="19">
        <v>630621.65</v>
      </c>
      <c r="AM221" s="19" t="s">
        <v>45</v>
      </c>
      <c r="AN221" s="19">
        <v>339593.74</v>
      </c>
    </row>
    <row r="222" spans="1:40" ht="12.75" customHeight="1">
      <c r="A222" s="22" t="s">
        <v>285</v>
      </c>
      <c r="B222" s="23">
        <v>2918308</v>
      </c>
      <c r="C222" s="22" t="s">
        <v>55</v>
      </c>
      <c r="D222" s="18">
        <v>13300</v>
      </c>
      <c r="E222" s="19">
        <f t="shared" si="6"/>
        <v>31361179.689999998</v>
      </c>
      <c r="F222" s="20">
        <v>31330834.24</v>
      </c>
      <c r="G222" s="19">
        <v>983068.6</v>
      </c>
      <c r="H222" s="20">
        <v>917817.04</v>
      </c>
      <c r="I222" s="19">
        <v>37002.64</v>
      </c>
      <c r="J222" s="20">
        <v>341571.42</v>
      </c>
      <c r="K222" s="19">
        <v>35629.43</v>
      </c>
      <c r="L222" s="20">
        <v>503613.55</v>
      </c>
      <c r="M222" s="19">
        <v>65251.56</v>
      </c>
      <c r="N222" s="20">
        <v>61076.31</v>
      </c>
      <c r="O222" s="19">
        <v>4175.25</v>
      </c>
      <c r="P222" s="20">
        <v>0</v>
      </c>
      <c r="Q222" s="19">
        <v>0</v>
      </c>
      <c r="R222" s="20">
        <v>133910.69</v>
      </c>
      <c r="S222" s="19">
        <v>0</v>
      </c>
      <c r="T222" s="20">
        <v>2150</v>
      </c>
      <c r="U222" s="19">
        <v>0</v>
      </c>
      <c r="V222" s="20">
        <v>30139449.13</v>
      </c>
      <c r="W222" s="19">
        <f t="shared" si="7"/>
        <v>27204978.86</v>
      </c>
      <c r="X222" s="20">
        <v>72255.82</v>
      </c>
      <c r="Y222" s="19">
        <v>30345.45</v>
      </c>
      <c r="Z222" s="20">
        <v>0</v>
      </c>
      <c r="AA222" s="19">
        <v>30345.45</v>
      </c>
      <c r="AB222" s="20" t="s">
        <v>45</v>
      </c>
      <c r="AC222" s="19">
        <v>0</v>
      </c>
      <c r="AD222" s="20">
        <v>0</v>
      </c>
      <c r="AE222" s="19">
        <v>-2934470.27</v>
      </c>
      <c r="AF222" s="20">
        <v>25814517.160000008</v>
      </c>
      <c r="AG222" s="19">
        <v>24351819.290000007</v>
      </c>
      <c r="AH222" s="20">
        <v>15223986.289999997</v>
      </c>
      <c r="AI222" s="19">
        <v>1517.06</v>
      </c>
      <c r="AJ222" s="20">
        <v>9126315.94</v>
      </c>
      <c r="AK222" s="19">
        <v>1462697.87</v>
      </c>
      <c r="AL222" s="19">
        <v>925723.66</v>
      </c>
      <c r="AM222" s="19" t="s">
        <v>45</v>
      </c>
      <c r="AN222" s="19">
        <v>536974.21</v>
      </c>
    </row>
    <row r="223" spans="1:40" ht="12.75" customHeight="1">
      <c r="A223" s="22" t="s">
        <v>286</v>
      </c>
      <c r="B223" s="23">
        <v>2918357</v>
      </c>
      <c r="C223" s="22" t="s">
        <v>65</v>
      </c>
      <c r="D223" s="18">
        <v>25141</v>
      </c>
      <c r="E223" s="19">
        <f t="shared" si="6"/>
        <v>46804325.23</v>
      </c>
      <c r="F223" s="20">
        <v>46622297.73</v>
      </c>
      <c r="G223" s="19">
        <v>1101789.81</v>
      </c>
      <c r="H223" s="20">
        <v>1017359.5</v>
      </c>
      <c r="I223" s="19">
        <v>70480.58</v>
      </c>
      <c r="J223" s="20">
        <v>344631.09</v>
      </c>
      <c r="K223" s="19">
        <v>67272.17</v>
      </c>
      <c r="L223" s="20">
        <v>534975.66</v>
      </c>
      <c r="M223" s="19">
        <v>84430.31</v>
      </c>
      <c r="N223" s="20">
        <v>84430.31</v>
      </c>
      <c r="O223" s="19">
        <v>0</v>
      </c>
      <c r="P223" s="20">
        <v>0</v>
      </c>
      <c r="Q223" s="19">
        <v>319866.52</v>
      </c>
      <c r="R223" s="20">
        <v>155594.03</v>
      </c>
      <c r="S223" s="19">
        <v>0</v>
      </c>
      <c r="T223" s="20">
        <v>1840</v>
      </c>
      <c r="U223" s="19">
        <v>0</v>
      </c>
      <c r="V223" s="20">
        <v>44709001.61</v>
      </c>
      <c r="W223" s="19">
        <f t="shared" si="7"/>
        <v>40548797.76</v>
      </c>
      <c r="X223" s="20">
        <v>334205.76</v>
      </c>
      <c r="Y223" s="19">
        <v>182027.5</v>
      </c>
      <c r="Z223" s="20">
        <v>0</v>
      </c>
      <c r="AA223" s="19">
        <v>0</v>
      </c>
      <c r="AB223" s="20" t="s">
        <v>45</v>
      </c>
      <c r="AC223" s="19">
        <v>182027.5</v>
      </c>
      <c r="AD223" s="20">
        <v>0</v>
      </c>
      <c r="AE223" s="19">
        <v>-4160203.85</v>
      </c>
      <c r="AF223" s="20">
        <v>41101693.07999998</v>
      </c>
      <c r="AG223" s="19">
        <v>35602358.52999998</v>
      </c>
      <c r="AH223" s="20">
        <v>25329215.07</v>
      </c>
      <c r="AI223" s="19">
        <v>35308.36</v>
      </c>
      <c r="AJ223" s="20">
        <v>10237835.100000001</v>
      </c>
      <c r="AK223" s="19">
        <v>5499334.550000001</v>
      </c>
      <c r="AL223" s="19">
        <v>3464400.8499999996</v>
      </c>
      <c r="AM223" s="19">
        <v>5500</v>
      </c>
      <c r="AN223" s="19">
        <v>2029433.7000000002</v>
      </c>
    </row>
    <row r="224" spans="1:40" ht="12.75" customHeight="1">
      <c r="A224" s="22" t="s">
        <v>287</v>
      </c>
      <c r="B224" s="23">
        <v>2918407</v>
      </c>
      <c r="C224" s="22" t="s">
        <v>142</v>
      </c>
      <c r="D224" s="18">
        <v>218324</v>
      </c>
      <c r="E224" s="19">
        <f t="shared" si="6"/>
        <v>421307388.47999996</v>
      </c>
      <c r="F224" s="20">
        <v>415367338.53</v>
      </c>
      <c r="G224" s="19">
        <v>42008301.79</v>
      </c>
      <c r="H224" s="20">
        <v>37136872.98</v>
      </c>
      <c r="I224" s="19">
        <v>2098936.17</v>
      </c>
      <c r="J224" s="20">
        <v>21369252.08</v>
      </c>
      <c r="K224" s="19">
        <v>3126122.65</v>
      </c>
      <c r="L224" s="20">
        <v>10542562.08</v>
      </c>
      <c r="M224" s="19">
        <v>4871428.81</v>
      </c>
      <c r="N224" s="20">
        <v>1740238.03</v>
      </c>
      <c r="O224" s="19">
        <v>3131190.78</v>
      </c>
      <c r="P224" s="20">
        <v>0</v>
      </c>
      <c r="Q224" s="19">
        <v>5683378.97</v>
      </c>
      <c r="R224" s="20">
        <v>3877716.86</v>
      </c>
      <c r="S224" s="19">
        <v>0</v>
      </c>
      <c r="T224" s="20">
        <v>0</v>
      </c>
      <c r="U224" s="19">
        <v>0</v>
      </c>
      <c r="V224" s="20">
        <v>359577422.96</v>
      </c>
      <c r="W224" s="19">
        <f t="shared" si="7"/>
        <v>331438867.5</v>
      </c>
      <c r="X224" s="20">
        <v>4220517.95</v>
      </c>
      <c r="Y224" s="19">
        <v>5940049.95</v>
      </c>
      <c r="Z224" s="20">
        <v>0</v>
      </c>
      <c r="AA224" s="19">
        <v>26950</v>
      </c>
      <c r="AB224" s="20" t="s">
        <v>45</v>
      </c>
      <c r="AC224" s="19">
        <v>5913099.95</v>
      </c>
      <c r="AD224" s="20">
        <v>0</v>
      </c>
      <c r="AE224" s="19">
        <v>-28138555.46</v>
      </c>
      <c r="AF224" s="20">
        <v>370616030.41</v>
      </c>
      <c r="AG224" s="19">
        <v>332902236.41</v>
      </c>
      <c r="AH224" s="20">
        <v>210823889.52000004</v>
      </c>
      <c r="AI224" s="19" t="s">
        <v>45</v>
      </c>
      <c r="AJ224" s="20">
        <v>122078346.89000005</v>
      </c>
      <c r="AK224" s="19">
        <v>37713794</v>
      </c>
      <c r="AL224" s="19">
        <v>20394447.57</v>
      </c>
      <c r="AM224" s="19">
        <v>559078.02</v>
      </c>
      <c r="AN224" s="19">
        <v>16760268.41</v>
      </c>
    </row>
    <row r="225" spans="1:40" ht="12.75" customHeight="1">
      <c r="A225" s="22" t="s">
        <v>288</v>
      </c>
      <c r="B225" s="23">
        <v>2918456</v>
      </c>
      <c r="C225" s="22" t="s">
        <v>58</v>
      </c>
      <c r="D225" s="18">
        <v>10148</v>
      </c>
      <c r="E225" s="19">
        <f t="shared" si="6"/>
        <v>24453574.930000003</v>
      </c>
      <c r="F225" s="20">
        <v>23543420.51</v>
      </c>
      <c r="G225" s="19">
        <v>804867.72</v>
      </c>
      <c r="H225" s="20">
        <v>703246.08</v>
      </c>
      <c r="I225" s="19">
        <v>5453.22</v>
      </c>
      <c r="J225" s="20">
        <v>562431.29</v>
      </c>
      <c r="K225" s="19">
        <v>105560.92</v>
      </c>
      <c r="L225" s="20">
        <v>29800.65</v>
      </c>
      <c r="M225" s="19">
        <v>101621.64</v>
      </c>
      <c r="N225" s="20">
        <v>101215.03</v>
      </c>
      <c r="O225" s="19">
        <v>406.61</v>
      </c>
      <c r="P225" s="20">
        <v>0</v>
      </c>
      <c r="Q225" s="19">
        <v>0</v>
      </c>
      <c r="R225" s="20">
        <v>155508.04</v>
      </c>
      <c r="S225" s="19">
        <v>0</v>
      </c>
      <c r="T225" s="20">
        <v>0</v>
      </c>
      <c r="U225" s="19">
        <v>0</v>
      </c>
      <c r="V225" s="20">
        <v>22556286.99</v>
      </c>
      <c r="W225" s="19">
        <f t="shared" si="7"/>
        <v>19948559.97</v>
      </c>
      <c r="X225" s="20">
        <v>26757.76</v>
      </c>
      <c r="Y225" s="19">
        <v>910154.42</v>
      </c>
      <c r="Z225" s="20">
        <v>0</v>
      </c>
      <c r="AA225" s="19">
        <v>0</v>
      </c>
      <c r="AB225" s="20" t="s">
        <v>45</v>
      </c>
      <c r="AC225" s="19">
        <v>910154.42</v>
      </c>
      <c r="AD225" s="20">
        <v>0</v>
      </c>
      <c r="AE225" s="19">
        <v>-2607727.02</v>
      </c>
      <c r="AF225" s="20">
        <v>21200819.740000006</v>
      </c>
      <c r="AG225" s="19">
        <v>19268415.450000007</v>
      </c>
      <c r="AH225" s="20">
        <v>11315374.740000002</v>
      </c>
      <c r="AI225" s="19" t="s">
        <v>45</v>
      </c>
      <c r="AJ225" s="20">
        <v>7953040.709999996</v>
      </c>
      <c r="AK225" s="19">
        <v>1932404.29</v>
      </c>
      <c r="AL225" s="19">
        <v>1685410.6999999997</v>
      </c>
      <c r="AM225" s="19" t="s">
        <v>45</v>
      </c>
      <c r="AN225" s="19">
        <v>246993.59</v>
      </c>
    </row>
    <row r="226" spans="1:40" ht="12.75" customHeight="1">
      <c r="A226" s="22" t="s">
        <v>289</v>
      </c>
      <c r="B226" s="23">
        <v>2918506</v>
      </c>
      <c r="C226" s="22" t="s">
        <v>65</v>
      </c>
      <c r="D226" s="18">
        <v>15841</v>
      </c>
      <c r="E226" s="19">
        <f t="shared" si="6"/>
        <v>32530113.02</v>
      </c>
      <c r="F226" s="20">
        <v>31831796.44</v>
      </c>
      <c r="G226" s="19">
        <v>637316.05</v>
      </c>
      <c r="H226" s="20">
        <v>512274.47</v>
      </c>
      <c r="I226" s="19">
        <v>23023.58</v>
      </c>
      <c r="J226" s="20">
        <v>115534.38</v>
      </c>
      <c r="K226" s="19">
        <v>1033.88</v>
      </c>
      <c r="L226" s="20">
        <v>372682.63</v>
      </c>
      <c r="M226" s="19">
        <v>125041.58</v>
      </c>
      <c r="N226" s="20">
        <v>125041.58</v>
      </c>
      <c r="O226" s="19">
        <v>0</v>
      </c>
      <c r="P226" s="20">
        <v>0</v>
      </c>
      <c r="Q226" s="19">
        <v>0</v>
      </c>
      <c r="R226" s="20">
        <v>83205.67</v>
      </c>
      <c r="S226" s="19">
        <v>0</v>
      </c>
      <c r="T226" s="20">
        <v>427828.66</v>
      </c>
      <c r="U226" s="19">
        <v>0</v>
      </c>
      <c r="V226" s="20">
        <v>30671946.96</v>
      </c>
      <c r="W226" s="19">
        <f t="shared" si="7"/>
        <v>27749114.830000002</v>
      </c>
      <c r="X226" s="20">
        <v>11499.1</v>
      </c>
      <c r="Y226" s="19">
        <v>698316.58</v>
      </c>
      <c r="Z226" s="20">
        <v>0</v>
      </c>
      <c r="AA226" s="19">
        <v>0</v>
      </c>
      <c r="AB226" s="20" t="s">
        <v>45</v>
      </c>
      <c r="AC226" s="19">
        <v>698316.58</v>
      </c>
      <c r="AD226" s="20">
        <v>0</v>
      </c>
      <c r="AE226" s="19">
        <v>-2922832.13</v>
      </c>
      <c r="AF226" s="20">
        <v>30354139.45999999</v>
      </c>
      <c r="AG226" s="19">
        <v>28805118.29999999</v>
      </c>
      <c r="AH226" s="20">
        <v>17360165.24</v>
      </c>
      <c r="AI226" s="19">
        <v>4597.72</v>
      </c>
      <c r="AJ226" s="20">
        <v>11440355.34</v>
      </c>
      <c r="AK226" s="19">
        <v>1549021.16</v>
      </c>
      <c r="AL226" s="19">
        <v>1193585.74</v>
      </c>
      <c r="AM226" s="19" t="s">
        <v>45</v>
      </c>
      <c r="AN226" s="19">
        <v>355435.42</v>
      </c>
    </row>
    <row r="227" spans="1:40" ht="12.75" customHeight="1">
      <c r="A227" s="22" t="s">
        <v>290</v>
      </c>
      <c r="B227" s="23">
        <v>2918555</v>
      </c>
      <c r="C227" s="22" t="s">
        <v>60</v>
      </c>
      <c r="D227" s="18">
        <v>6378</v>
      </c>
      <c r="E227" s="19">
        <f t="shared" si="6"/>
        <v>17274933.86</v>
      </c>
      <c r="F227" s="20">
        <v>17274933.86</v>
      </c>
      <c r="G227" s="19">
        <v>172025.68</v>
      </c>
      <c r="H227" s="20">
        <v>145393.62</v>
      </c>
      <c r="I227" s="19">
        <v>7070.78</v>
      </c>
      <c r="J227" s="20">
        <v>45653.04</v>
      </c>
      <c r="K227" s="19">
        <v>12100</v>
      </c>
      <c r="L227" s="20">
        <v>80569.8</v>
      </c>
      <c r="M227" s="19">
        <v>26632.06</v>
      </c>
      <c r="N227" s="20">
        <v>21032.98</v>
      </c>
      <c r="O227" s="19">
        <v>5599.08</v>
      </c>
      <c r="P227" s="20">
        <v>0</v>
      </c>
      <c r="Q227" s="19">
        <v>0</v>
      </c>
      <c r="R227" s="20">
        <v>16021.02</v>
      </c>
      <c r="S227" s="19">
        <v>0</v>
      </c>
      <c r="T227" s="20">
        <v>0</v>
      </c>
      <c r="U227" s="19">
        <v>0</v>
      </c>
      <c r="V227" s="20">
        <v>17056880.19</v>
      </c>
      <c r="W227" s="19">
        <f t="shared" si="7"/>
        <v>15265310.430000002</v>
      </c>
      <c r="X227" s="20">
        <v>30006.97</v>
      </c>
      <c r="Y227" s="19">
        <v>0</v>
      </c>
      <c r="Z227" s="20">
        <v>0</v>
      </c>
      <c r="AA227" s="19">
        <v>0</v>
      </c>
      <c r="AB227" s="20" t="s">
        <v>45</v>
      </c>
      <c r="AC227" s="19">
        <v>0</v>
      </c>
      <c r="AD227" s="20">
        <v>0</v>
      </c>
      <c r="AE227" s="19">
        <v>-1791569.76</v>
      </c>
      <c r="AF227" s="20">
        <v>14898634.470000003</v>
      </c>
      <c r="AG227" s="19">
        <v>14424498.120000003</v>
      </c>
      <c r="AH227" s="20">
        <v>8060972.2299999995</v>
      </c>
      <c r="AI227" s="19" t="s">
        <v>45</v>
      </c>
      <c r="AJ227" s="20">
        <v>6363525.890000002</v>
      </c>
      <c r="AK227" s="19">
        <v>474136.35000000003</v>
      </c>
      <c r="AL227" s="19">
        <v>399150.27</v>
      </c>
      <c r="AM227" s="19" t="s">
        <v>45</v>
      </c>
      <c r="AN227" s="19">
        <v>74986.08</v>
      </c>
    </row>
    <row r="228" spans="1:40" ht="12.75" customHeight="1">
      <c r="A228" s="22" t="s">
        <v>291</v>
      </c>
      <c r="B228" s="23">
        <v>2918605</v>
      </c>
      <c r="C228" s="22" t="s">
        <v>44</v>
      </c>
      <c r="D228" s="18">
        <v>7229</v>
      </c>
      <c r="E228" s="19">
        <f t="shared" si="6"/>
        <v>17762072.95</v>
      </c>
      <c r="F228" s="20">
        <v>17045465.64</v>
      </c>
      <c r="G228" s="19">
        <v>647554.74</v>
      </c>
      <c r="H228" s="20">
        <v>632466.48</v>
      </c>
      <c r="I228" s="19">
        <v>41019.4</v>
      </c>
      <c r="J228" s="20">
        <v>334534.91</v>
      </c>
      <c r="K228" s="19">
        <v>8659.16</v>
      </c>
      <c r="L228" s="20">
        <v>248253.01</v>
      </c>
      <c r="M228" s="19">
        <v>15088.26</v>
      </c>
      <c r="N228" s="20">
        <v>10935.14</v>
      </c>
      <c r="O228" s="19">
        <v>4153.12</v>
      </c>
      <c r="P228" s="20">
        <v>0</v>
      </c>
      <c r="Q228" s="19">
        <v>0</v>
      </c>
      <c r="R228" s="20">
        <v>49050.68</v>
      </c>
      <c r="S228" s="19">
        <v>0</v>
      </c>
      <c r="T228" s="20">
        <v>0</v>
      </c>
      <c r="U228" s="19">
        <v>0</v>
      </c>
      <c r="V228" s="20">
        <v>16266962.64</v>
      </c>
      <c r="W228" s="19">
        <f t="shared" si="7"/>
        <v>14430684.68</v>
      </c>
      <c r="X228" s="20">
        <v>81897.58</v>
      </c>
      <c r="Y228" s="19">
        <v>716607.31</v>
      </c>
      <c r="Z228" s="20">
        <v>0</v>
      </c>
      <c r="AA228" s="19">
        <v>68500</v>
      </c>
      <c r="AB228" s="20" t="s">
        <v>45</v>
      </c>
      <c r="AC228" s="19">
        <v>648107.31</v>
      </c>
      <c r="AD228" s="20">
        <v>0</v>
      </c>
      <c r="AE228" s="19">
        <v>-1836277.96</v>
      </c>
      <c r="AF228" s="20">
        <v>15193215.379999999</v>
      </c>
      <c r="AG228" s="19">
        <v>13942774.09</v>
      </c>
      <c r="AH228" s="20">
        <v>7226705.0200000005</v>
      </c>
      <c r="AI228" s="19">
        <v>2849.37</v>
      </c>
      <c r="AJ228" s="20">
        <v>6713219.7</v>
      </c>
      <c r="AK228" s="19">
        <v>1250441.2899999998</v>
      </c>
      <c r="AL228" s="19">
        <v>1164350.9699999997</v>
      </c>
      <c r="AM228" s="19" t="s">
        <v>45</v>
      </c>
      <c r="AN228" s="19">
        <v>86090.32</v>
      </c>
    </row>
    <row r="229" spans="1:40" ht="12.75" customHeight="1">
      <c r="A229" t="s">
        <v>292</v>
      </c>
      <c r="B229" s="23">
        <v>2918704</v>
      </c>
      <c r="C229" s="22" t="s">
        <v>62</v>
      </c>
      <c r="D229" s="18">
        <v>4020</v>
      </c>
      <c r="E229" s="19">
        <f t="shared" si="6"/>
        <v>16020088.31</v>
      </c>
      <c r="F229" s="20">
        <v>14529743.65</v>
      </c>
      <c r="G229" s="19">
        <v>180510.41</v>
      </c>
      <c r="H229" s="20">
        <v>176920.51</v>
      </c>
      <c r="I229" s="19">
        <v>736.2</v>
      </c>
      <c r="J229" s="20">
        <v>78354.11</v>
      </c>
      <c r="K229" s="19">
        <v>8164</v>
      </c>
      <c r="L229" s="20">
        <v>89666.2</v>
      </c>
      <c r="M229" s="19">
        <v>3589.9</v>
      </c>
      <c r="N229" s="20">
        <v>3589.9</v>
      </c>
      <c r="O229" s="19">
        <v>0</v>
      </c>
      <c r="P229" s="20">
        <v>0</v>
      </c>
      <c r="Q229" s="19">
        <v>0</v>
      </c>
      <c r="R229" s="20">
        <v>47532.04</v>
      </c>
      <c r="S229" s="19">
        <v>0</v>
      </c>
      <c r="T229" s="20">
        <v>764</v>
      </c>
      <c r="U229" s="19">
        <v>0</v>
      </c>
      <c r="V229" s="20">
        <v>14217775.26</v>
      </c>
      <c r="W229" s="19">
        <f t="shared" si="7"/>
        <v>12470783.89</v>
      </c>
      <c r="X229" s="20">
        <v>83161.94</v>
      </c>
      <c r="Y229" s="19">
        <v>1490344.66</v>
      </c>
      <c r="Z229" s="20">
        <v>0</v>
      </c>
      <c r="AA229" s="19">
        <v>23625</v>
      </c>
      <c r="AB229" s="20" t="s">
        <v>45</v>
      </c>
      <c r="AC229" s="19">
        <v>1466719.66</v>
      </c>
      <c r="AD229" s="20">
        <v>0</v>
      </c>
      <c r="AE229" s="19">
        <v>-1746991.37</v>
      </c>
      <c r="AF229" s="20">
        <v>13409743.230000008</v>
      </c>
      <c r="AG229" s="19">
        <v>12056290.660000008</v>
      </c>
      <c r="AH229" s="20">
        <v>6745695.57</v>
      </c>
      <c r="AI229" s="19" t="s">
        <v>45</v>
      </c>
      <c r="AJ229" s="20">
        <v>5310595.090000001</v>
      </c>
      <c r="AK229" s="19">
        <v>1353452.57</v>
      </c>
      <c r="AL229" s="19">
        <v>1291656.35</v>
      </c>
      <c r="AM229" s="19" t="s">
        <v>45</v>
      </c>
      <c r="AN229" s="19">
        <v>61796.22</v>
      </c>
    </row>
    <row r="230" spans="1:40" ht="12.75" customHeight="1">
      <c r="A230" s="22" t="s">
        <v>293</v>
      </c>
      <c r="B230" s="23">
        <v>2919058</v>
      </c>
      <c r="C230" s="22" t="s">
        <v>62</v>
      </c>
      <c r="D230" s="18">
        <v>8836</v>
      </c>
      <c r="E230" s="19">
        <f t="shared" si="6"/>
        <v>19573060.76</v>
      </c>
      <c r="F230" s="20">
        <v>19238810.76</v>
      </c>
      <c r="G230" s="19">
        <v>203152.2</v>
      </c>
      <c r="H230" s="20">
        <v>164506.34</v>
      </c>
      <c r="I230" s="19">
        <v>42254.97</v>
      </c>
      <c r="J230" s="20">
        <v>105644.05</v>
      </c>
      <c r="K230" s="19">
        <v>7752.65</v>
      </c>
      <c r="L230" s="20">
        <v>8854.67</v>
      </c>
      <c r="M230" s="19">
        <v>38645.86</v>
      </c>
      <c r="N230" s="20">
        <v>16830.41</v>
      </c>
      <c r="O230" s="19">
        <v>21815.45</v>
      </c>
      <c r="P230" s="20">
        <v>0</v>
      </c>
      <c r="Q230" s="19">
        <v>0</v>
      </c>
      <c r="R230" s="20">
        <v>69746.69</v>
      </c>
      <c r="S230" s="19">
        <v>0</v>
      </c>
      <c r="T230" s="20">
        <v>168847.91</v>
      </c>
      <c r="U230" s="19">
        <v>0</v>
      </c>
      <c r="V230" s="20">
        <v>18773572.49</v>
      </c>
      <c r="W230" s="19">
        <f t="shared" si="7"/>
        <v>16879606.04</v>
      </c>
      <c r="X230" s="20">
        <v>23491.47</v>
      </c>
      <c r="Y230" s="19">
        <v>334250</v>
      </c>
      <c r="Z230" s="20">
        <v>0</v>
      </c>
      <c r="AA230" s="19">
        <v>0</v>
      </c>
      <c r="AB230" s="20" t="s">
        <v>45</v>
      </c>
      <c r="AC230" s="19">
        <v>334250</v>
      </c>
      <c r="AD230" s="20">
        <v>0</v>
      </c>
      <c r="AE230" s="19">
        <v>-1893966.45</v>
      </c>
      <c r="AF230" s="20">
        <v>16283689.030000003</v>
      </c>
      <c r="AG230" s="19">
        <v>15546756.980000002</v>
      </c>
      <c r="AH230" s="20">
        <v>8308325.899999999</v>
      </c>
      <c r="AI230" s="19" t="s">
        <v>45</v>
      </c>
      <c r="AJ230" s="20">
        <v>7238431.080000002</v>
      </c>
      <c r="AK230" s="19">
        <v>736932.05</v>
      </c>
      <c r="AL230" s="19">
        <v>549393.8300000001</v>
      </c>
      <c r="AM230" s="19">
        <v>10000</v>
      </c>
      <c r="AN230" s="19">
        <v>177538.22</v>
      </c>
    </row>
    <row r="231" spans="1:40" ht="12.75" customHeight="1">
      <c r="A231" s="22" t="s">
        <v>294</v>
      </c>
      <c r="B231" s="23">
        <v>2918753</v>
      </c>
      <c r="C231" s="22" t="s">
        <v>121</v>
      </c>
      <c r="D231" s="18">
        <v>15801</v>
      </c>
      <c r="E231" s="19">
        <f t="shared" si="6"/>
        <v>30124350.29</v>
      </c>
      <c r="F231" s="20">
        <v>30122190.31</v>
      </c>
      <c r="G231" s="19">
        <v>1105044.03</v>
      </c>
      <c r="H231" s="20">
        <v>1058517.13</v>
      </c>
      <c r="I231" s="19">
        <v>19550.76</v>
      </c>
      <c r="J231" s="20">
        <v>689927.15</v>
      </c>
      <c r="K231" s="19">
        <v>14783.12</v>
      </c>
      <c r="L231" s="20">
        <v>334256.1</v>
      </c>
      <c r="M231" s="19">
        <v>46526.9</v>
      </c>
      <c r="N231" s="20">
        <v>40249.2</v>
      </c>
      <c r="O231" s="19">
        <v>6277.7</v>
      </c>
      <c r="P231" s="20">
        <v>0</v>
      </c>
      <c r="Q231" s="19">
        <v>0</v>
      </c>
      <c r="R231" s="20">
        <v>101650.81</v>
      </c>
      <c r="S231" s="19">
        <v>0</v>
      </c>
      <c r="T231" s="20">
        <v>0</v>
      </c>
      <c r="U231" s="19">
        <v>0</v>
      </c>
      <c r="V231" s="20">
        <v>28869326.32</v>
      </c>
      <c r="W231" s="19">
        <f t="shared" si="7"/>
        <v>25972584.810000002</v>
      </c>
      <c r="X231" s="20">
        <v>46169.15</v>
      </c>
      <c r="Y231" s="19">
        <v>2159.98</v>
      </c>
      <c r="Z231" s="20">
        <v>0</v>
      </c>
      <c r="AA231" s="19">
        <v>0</v>
      </c>
      <c r="AB231" s="20" t="s">
        <v>45</v>
      </c>
      <c r="AC231" s="19">
        <v>2159.98</v>
      </c>
      <c r="AD231" s="20">
        <v>0</v>
      </c>
      <c r="AE231" s="19">
        <v>-2896741.51</v>
      </c>
      <c r="AF231" s="20">
        <v>26297694.20000001</v>
      </c>
      <c r="AG231" s="19">
        <v>23729266.92000001</v>
      </c>
      <c r="AH231" s="20">
        <v>13772892.59</v>
      </c>
      <c r="AI231" s="19" t="s">
        <v>45</v>
      </c>
      <c r="AJ231" s="20">
        <v>9956374.330000004</v>
      </c>
      <c r="AK231" s="19">
        <v>2568427.28</v>
      </c>
      <c r="AL231" s="19">
        <v>2549464.18</v>
      </c>
      <c r="AM231" s="19" t="s">
        <v>45</v>
      </c>
      <c r="AN231" s="19">
        <v>18963.1</v>
      </c>
    </row>
    <row r="232" spans="1:40" ht="12.75" customHeight="1">
      <c r="A232" s="22" t="s">
        <v>295</v>
      </c>
      <c r="B232" s="23">
        <v>2918803</v>
      </c>
      <c r="C232" s="22" t="s">
        <v>62</v>
      </c>
      <c r="D232" s="18">
        <v>23904</v>
      </c>
      <c r="E232" s="19">
        <f t="shared" si="6"/>
        <v>44818230.7</v>
      </c>
      <c r="F232" s="20">
        <v>43626108.74</v>
      </c>
      <c r="G232" s="19">
        <v>883164.57</v>
      </c>
      <c r="H232" s="20">
        <v>814207.24</v>
      </c>
      <c r="I232" s="19">
        <v>45502.5</v>
      </c>
      <c r="J232" s="20">
        <v>490748.72</v>
      </c>
      <c r="K232" s="19">
        <v>46625.41</v>
      </c>
      <c r="L232" s="20">
        <v>231330.61</v>
      </c>
      <c r="M232" s="19">
        <v>68957.33</v>
      </c>
      <c r="N232" s="20">
        <v>68197.33</v>
      </c>
      <c r="O232" s="19">
        <v>760</v>
      </c>
      <c r="P232" s="20">
        <v>0</v>
      </c>
      <c r="Q232" s="19">
        <v>0</v>
      </c>
      <c r="R232" s="20">
        <v>275412.05</v>
      </c>
      <c r="S232" s="19">
        <v>0</v>
      </c>
      <c r="T232" s="20">
        <v>0</v>
      </c>
      <c r="U232" s="19">
        <v>0</v>
      </c>
      <c r="V232" s="20">
        <v>42367062.26</v>
      </c>
      <c r="W232" s="19">
        <f t="shared" si="7"/>
        <v>38699816.93</v>
      </c>
      <c r="X232" s="20">
        <v>100469.86</v>
      </c>
      <c r="Y232" s="19">
        <v>1192121.96</v>
      </c>
      <c r="Z232" s="20">
        <v>0</v>
      </c>
      <c r="AA232" s="19">
        <v>0</v>
      </c>
      <c r="AB232" s="20" t="s">
        <v>45</v>
      </c>
      <c r="AC232" s="19">
        <v>1192121.96</v>
      </c>
      <c r="AD232" s="20">
        <v>0</v>
      </c>
      <c r="AE232" s="19">
        <v>-3667245.33</v>
      </c>
      <c r="AF232" s="20">
        <v>38188089.43000003</v>
      </c>
      <c r="AG232" s="19">
        <v>36654353.04000003</v>
      </c>
      <c r="AH232" s="20">
        <v>24905046.52999999</v>
      </c>
      <c r="AI232" s="19">
        <v>5010.69</v>
      </c>
      <c r="AJ232" s="20">
        <v>11744295.819999998</v>
      </c>
      <c r="AK232" s="19">
        <v>1533736.39</v>
      </c>
      <c r="AL232" s="19">
        <v>933520.8099999999</v>
      </c>
      <c r="AM232" s="19" t="s">
        <v>45</v>
      </c>
      <c r="AN232" s="19">
        <v>600215.58</v>
      </c>
    </row>
    <row r="233" spans="1:40" ht="12.75" customHeight="1">
      <c r="A233" s="22" t="s">
        <v>296</v>
      </c>
      <c r="B233" s="23">
        <v>2918902</v>
      </c>
      <c r="C233" s="22" t="s">
        <v>58</v>
      </c>
      <c r="D233" s="18">
        <v>4022</v>
      </c>
      <c r="E233" s="19">
        <f t="shared" si="6"/>
        <v>17544273.98</v>
      </c>
      <c r="F233" s="20">
        <v>16822257.78</v>
      </c>
      <c r="G233" s="19">
        <v>463326.72</v>
      </c>
      <c r="H233" s="20">
        <v>337275.44</v>
      </c>
      <c r="I233" s="19">
        <v>33241.43</v>
      </c>
      <c r="J233" s="20">
        <v>176783.66</v>
      </c>
      <c r="K233" s="19">
        <v>121189.08</v>
      </c>
      <c r="L233" s="20">
        <v>6061.27</v>
      </c>
      <c r="M233" s="19">
        <v>126051.28</v>
      </c>
      <c r="N233" s="20">
        <v>122041.12</v>
      </c>
      <c r="O233" s="19">
        <v>4010.16</v>
      </c>
      <c r="P233" s="20">
        <v>0</v>
      </c>
      <c r="Q233" s="19">
        <v>6075.26</v>
      </c>
      <c r="R233" s="20">
        <v>72933.57</v>
      </c>
      <c r="S233" s="19">
        <v>0</v>
      </c>
      <c r="T233" s="20">
        <v>0</v>
      </c>
      <c r="U233" s="19">
        <v>0</v>
      </c>
      <c r="V233" s="20">
        <v>16273689.46</v>
      </c>
      <c r="W233" s="19">
        <f t="shared" si="7"/>
        <v>14166921.05</v>
      </c>
      <c r="X233" s="20">
        <v>6232.77</v>
      </c>
      <c r="Y233" s="19">
        <v>722016.2</v>
      </c>
      <c r="Z233" s="20">
        <v>0</v>
      </c>
      <c r="AA233" s="19">
        <v>0</v>
      </c>
      <c r="AB233" s="20" t="s">
        <v>45</v>
      </c>
      <c r="AC233" s="19">
        <v>722016.2</v>
      </c>
      <c r="AD233" s="20">
        <v>0</v>
      </c>
      <c r="AE233" s="19">
        <v>-2106768.41</v>
      </c>
      <c r="AF233" s="20">
        <v>15000415.47</v>
      </c>
      <c r="AG233" s="19">
        <v>12391205.32</v>
      </c>
      <c r="AH233" s="20">
        <v>6084492.19</v>
      </c>
      <c r="AI233" s="19" t="s">
        <v>45</v>
      </c>
      <c r="AJ233" s="20">
        <v>6306713.130000002</v>
      </c>
      <c r="AK233" s="19">
        <v>2609210.15</v>
      </c>
      <c r="AL233" s="19">
        <v>2516290.2099999995</v>
      </c>
      <c r="AM233" s="19" t="s">
        <v>45</v>
      </c>
      <c r="AN233" s="19">
        <v>92919.94</v>
      </c>
    </row>
    <row r="234" spans="1:40" ht="12.75" customHeight="1">
      <c r="A234" s="22" t="s">
        <v>297</v>
      </c>
      <c r="B234" s="23">
        <v>2919009</v>
      </c>
      <c r="C234" s="22" t="s">
        <v>108</v>
      </c>
      <c r="D234" s="18">
        <v>3974</v>
      </c>
      <c r="E234" s="19">
        <f t="shared" si="6"/>
        <v>14466617.95</v>
      </c>
      <c r="F234" s="20">
        <v>13882385.2</v>
      </c>
      <c r="G234" s="19">
        <v>491473.3</v>
      </c>
      <c r="H234" s="20">
        <v>491473.3</v>
      </c>
      <c r="I234" s="19">
        <v>338.92</v>
      </c>
      <c r="J234" s="20">
        <v>295235.33</v>
      </c>
      <c r="K234" s="19">
        <v>74334.4</v>
      </c>
      <c r="L234" s="20">
        <v>121564.65</v>
      </c>
      <c r="M234" s="19">
        <v>0</v>
      </c>
      <c r="N234" s="20">
        <v>0</v>
      </c>
      <c r="O234" s="19">
        <v>0</v>
      </c>
      <c r="P234" s="20">
        <v>0</v>
      </c>
      <c r="Q234" s="19">
        <v>19412.69</v>
      </c>
      <c r="R234" s="20">
        <v>223000.1</v>
      </c>
      <c r="S234" s="19">
        <v>0</v>
      </c>
      <c r="T234" s="20">
        <v>6079.25</v>
      </c>
      <c r="U234" s="19">
        <v>0</v>
      </c>
      <c r="V234" s="20">
        <v>13139283.11</v>
      </c>
      <c r="W234" s="19">
        <f t="shared" si="7"/>
        <v>11353965.989999998</v>
      </c>
      <c r="X234" s="20">
        <v>3136.75</v>
      </c>
      <c r="Y234" s="19">
        <v>584232.75</v>
      </c>
      <c r="Z234" s="20">
        <v>0</v>
      </c>
      <c r="AA234" s="19">
        <v>106800</v>
      </c>
      <c r="AB234" s="20" t="s">
        <v>45</v>
      </c>
      <c r="AC234" s="19">
        <v>477432.75</v>
      </c>
      <c r="AD234" s="20">
        <v>0</v>
      </c>
      <c r="AE234" s="19">
        <v>-1785317.12</v>
      </c>
      <c r="AF234" s="20">
        <v>12709595.049999993</v>
      </c>
      <c r="AG234" s="19">
        <v>11569113.169999992</v>
      </c>
      <c r="AH234" s="20">
        <v>5408624.560000001</v>
      </c>
      <c r="AI234" s="19" t="s">
        <v>45</v>
      </c>
      <c r="AJ234" s="20">
        <v>6160488.610000001</v>
      </c>
      <c r="AK234" s="19">
        <v>1140481.88</v>
      </c>
      <c r="AL234" s="19">
        <v>988966.8400000001</v>
      </c>
      <c r="AM234" s="19">
        <v>25000</v>
      </c>
      <c r="AN234" s="19">
        <v>126515.04</v>
      </c>
    </row>
    <row r="235" spans="1:40" ht="12.75" customHeight="1">
      <c r="A235" s="22" t="s">
        <v>298</v>
      </c>
      <c r="B235" s="23">
        <v>2919108</v>
      </c>
      <c r="C235" s="22" t="s">
        <v>82</v>
      </c>
      <c r="D235" s="18">
        <v>9442</v>
      </c>
      <c r="E235" s="19">
        <f t="shared" si="6"/>
        <v>18848125.99</v>
      </c>
      <c r="F235" s="20">
        <v>18299005.99</v>
      </c>
      <c r="G235" s="19">
        <v>223184.62</v>
      </c>
      <c r="H235" s="20">
        <v>213223.65</v>
      </c>
      <c r="I235" s="19">
        <v>1087.52</v>
      </c>
      <c r="J235" s="20">
        <v>77948.29</v>
      </c>
      <c r="K235" s="19">
        <v>720</v>
      </c>
      <c r="L235" s="20">
        <v>133467.84</v>
      </c>
      <c r="M235" s="19">
        <v>9960.97</v>
      </c>
      <c r="N235" s="20">
        <v>9880.97</v>
      </c>
      <c r="O235" s="19">
        <v>80</v>
      </c>
      <c r="P235" s="20">
        <v>0</v>
      </c>
      <c r="Q235" s="19">
        <v>0</v>
      </c>
      <c r="R235" s="20">
        <v>93197.05</v>
      </c>
      <c r="S235" s="19">
        <v>0</v>
      </c>
      <c r="T235" s="20">
        <v>1050</v>
      </c>
      <c r="U235" s="19">
        <v>0</v>
      </c>
      <c r="V235" s="20">
        <v>17873068.18</v>
      </c>
      <c r="W235" s="19">
        <f t="shared" si="7"/>
        <v>16117193.41</v>
      </c>
      <c r="X235" s="20">
        <v>108506.14</v>
      </c>
      <c r="Y235" s="19">
        <v>549120</v>
      </c>
      <c r="Z235" s="20">
        <v>0</v>
      </c>
      <c r="AA235" s="19">
        <v>0</v>
      </c>
      <c r="AB235" s="20" t="s">
        <v>45</v>
      </c>
      <c r="AC235" s="19">
        <v>549120</v>
      </c>
      <c r="AD235" s="20">
        <v>0</v>
      </c>
      <c r="AE235" s="19">
        <v>-1755874.77</v>
      </c>
      <c r="AF235" s="20">
        <v>16912270.09000001</v>
      </c>
      <c r="AG235" s="19">
        <v>15492073.19000001</v>
      </c>
      <c r="AH235" s="20">
        <v>9730494.189999998</v>
      </c>
      <c r="AI235" s="19" t="s">
        <v>45</v>
      </c>
      <c r="AJ235" s="20">
        <v>5761578.999999997</v>
      </c>
      <c r="AK235" s="19">
        <v>1420196.9</v>
      </c>
      <c r="AL235" s="19">
        <v>997814.89</v>
      </c>
      <c r="AM235" s="19">
        <v>32500</v>
      </c>
      <c r="AN235" s="19">
        <v>389882.01</v>
      </c>
    </row>
    <row r="236" spans="1:40" ht="12.75" customHeight="1">
      <c r="A236" s="22" t="s">
        <v>299</v>
      </c>
      <c r="B236" s="23">
        <v>2919157</v>
      </c>
      <c r="C236" s="22" t="s">
        <v>65</v>
      </c>
      <c r="D236" s="18">
        <v>27521</v>
      </c>
      <c r="E236" s="19">
        <f t="shared" si="6"/>
        <v>61046328.76</v>
      </c>
      <c r="F236" s="20">
        <v>51397148.87</v>
      </c>
      <c r="G236" s="19">
        <v>2270857.12</v>
      </c>
      <c r="H236" s="20">
        <v>1986746.46</v>
      </c>
      <c r="I236" s="19">
        <v>121278.79</v>
      </c>
      <c r="J236" s="20">
        <v>997875.65</v>
      </c>
      <c r="K236" s="19">
        <v>21473.26</v>
      </c>
      <c r="L236" s="20">
        <v>846118.76</v>
      </c>
      <c r="M236" s="19">
        <v>284110.66</v>
      </c>
      <c r="N236" s="20">
        <v>271331.56</v>
      </c>
      <c r="O236" s="19">
        <v>12779.1</v>
      </c>
      <c r="P236" s="20">
        <v>0</v>
      </c>
      <c r="Q236" s="19">
        <v>0</v>
      </c>
      <c r="R236" s="20">
        <v>831090.73</v>
      </c>
      <c r="S236" s="19">
        <v>0</v>
      </c>
      <c r="T236" s="20">
        <v>1089379.54</v>
      </c>
      <c r="U236" s="19">
        <v>0</v>
      </c>
      <c r="V236" s="20">
        <v>46982583.4</v>
      </c>
      <c r="W236" s="19">
        <f t="shared" si="7"/>
        <v>42910718.91</v>
      </c>
      <c r="X236" s="20">
        <v>223238.08</v>
      </c>
      <c r="Y236" s="19">
        <v>9649179.89</v>
      </c>
      <c r="Z236" s="20">
        <v>0</v>
      </c>
      <c r="AA236" s="19">
        <v>0</v>
      </c>
      <c r="AB236" s="20" t="s">
        <v>45</v>
      </c>
      <c r="AC236" s="19">
        <v>9649179.89</v>
      </c>
      <c r="AD236" s="20">
        <v>0</v>
      </c>
      <c r="AE236" s="19">
        <v>-4071864.49</v>
      </c>
      <c r="AF236" s="20">
        <v>53984715.94000004</v>
      </c>
      <c r="AG236" s="19">
        <v>43545425.070000045</v>
      </c>
      <c r="AH236" s="20">
        <v>25617778.759999994</v>
      </c>
      <c r="AI236" s="19" t="s">
        <v>45</v>
      </c>
      <c r="AJ236" s="20">
        <v>17927646.309999995</v>
      </c>
      <c r="AK236" s="19">
        <v>10439290.87</v>
      </c>
      <c r="AL236" s="19">
        <v>9667444.719999999</v>
      </c>
      <c r="AM236" s="19" t="s">
        <v>45</v>
      </c>
      <c r="AN236" s="19">
        <v>771846.15</v>
      </c>
    </row>
    <row r="237" spans="1:40" ht="12.75" customHeight="1">
      <c r="A237" s="22" t="s">
        <v>300</v>
      </c>
      <c r="B237" s="23">
        <v>2919207</v>
      </c>
      <c r="C237" s="22" t="s">
        <v>139</v>
      </c>
      <c r="D237" s="18">
        <v>191436</v>
      </c>
      <c r="E237" s="19">
        <f t="shared" si="6"/>
        <v>467197653.20000005</v>
      </c>
      <c r="F237" s="20">
        <v>451964865.97</v>
      </c>
      <c r="G237" s="19">
        <v>122482903.98</v>
      </c>
      <c r="H237" s="20">
        <v>117373029.75</v>
      </c>
      <c r="I237" s="19">
        <v>23819543.23</v>
      </c>
      <c r="J237" s="20">
        <v>68378256.93</v>
      </c>
      <c r="K237" s="19">
        <v>12677814.34</v>
      </c>
      <c r="L237" s="20">
        <v>12497415.25</v>
      </c>
      <c r="M237" s="19">
        <v>5109874.23</v>
      </c>
      <c r="N237" s="20">
        <v>5109874.23</v>
      </c>
      <c r="O237" s="19">
        <v>0</v>
      </c>
      <c r="P237" s="20">
        <v>0</v>
      </c>
      <c r="Q237" s="19">
        <v>14937183.97</v>
      </c>
      <c r="R237" s="20">
        <v>8092581.86</v>
      </c>
      <c r="S237" s="19">
        <v>0</v>
      </c>
      <c r="T237" s="20">
        <v>1133483.53</v>
      </c>
      <c r="U237" s="19">
        <v>0</v>
      </c>
      <c r="V237" s="20">
        <v>295348582.6</v>
      </c>
      <c r="W237" s="19">
        <f t="shared" si="7"/>
        <v>261264037.05</v>
      </c>
      <c r="X237" s="20">
        <v>9970130.03</v>
      </c>
      <c r="Y237" s="19">
        <v>15232787.23</v>
      </c>
      <c r="Z237" s="20">
        <v>8892225.08</v>
      </c>
      <c r="AA237" s="19">
        <v>0</v>
      </c>
      <c r="AB237" s="20" t="s">
        <v>45</v>
      </c>
      <c r="AC237" s="19">
        <v>6340562.15</v>
      </c>
      <c r="AD237" s="20">
        <v>0</v>
      </c>
      <c r="AE237" s="19">
        <v>-34084545.55</v>
      </c>
      <c r="AF237" s="20">
        <v>419045745.5699991</v>
      </c>
      <c r="AG237" s="19">
        <v>393612441.2299991</v>
      </c>
      <c r="AH237" s="20">
        <v>246975869.56</v>
      </c>
      <c r="AI237" s="19">
        <v>189159.45</v>
      </c>
      <c r="AJ237" s="20">
        <v>146447412.22000006</v>
      </c>
      <c r="AK237" s="19">
        <v>25433304.339999992</v>
      </c>
      <c r="AL237" s="19">
        <v>19246956.769999992</v>
      </c>
      <c r="AM237" s="19" t="s">
        <v>45</v>
      </c>
      <c r="AN237" s="19">
        <v>6186347.57</v>
      </c>
    </row>
    <row r="238" spans="1:40" ht="12.75" customHeight="1">
      <c r="A238" s="22" t="s">
        <v>301</v>
      </c>
      <c r="B238" s="23">
        <v>2919306</v>
      </c>
      <c r="C238" s="22" t="s">
        <v>44</v>
      </c>
      <c r="D238" s="18">
        <v>11445</v>
      </c>
      <c r="E238" s="19">
        <f t="shared" si="6"/>
        <v>25668410.64</v>
      </c>
      <c r="F238" s="20">
        <v>24867610.64</v>
      </c>
      <c r="G238" s="19">
        <v>2222207.43</v>
      </c>
      <c r="H238" s="20">
        <v>2158530.56</v>
      </c>
      <c r="I238" s="19">
        <v>71702.78</v>
      </c>
      <c r="J238" s="20">
        <v>1182614.1</v>
      </c>
      <c r="K238" s="19">
        <v>95236.75</v>
      </c>
      <c r="L238" s="20">
        <v>808976.93</v>
      </c>
      <c r="M238" s="19">
        <v>63676.87</v>
      </c>
      <c r="N238" s="20">
        <v>56501.93</v>
      </c>
      <c r="O238" s="19">
        <v>7174.94</v>
      </c>
      <c r="P238" s="20">
        <v>0</v>
      </c>
      <c r="Q238" s="19">
        <v>0</v>
      </c>
      <c r="R238" s="20">
        <v>154924.2</v>
      </c>
      <c r="S238" s="19">
        <v>0</v>
      </c>
      <c r="T238" s="20">
        <v>278914.67</v>
      </c>
      <c r="U238" s="19">
        <v>0</v>
      </c>
      <c r="V238" s="20">
        <v>22082410.09</v>
      </c>
      <c r="W238" s="19">
        <f t="shared" si="7"/>
        <v>19584532.08</v>
      </c>
      <c r="X238" s="20">
        <v>129154.25</v>
      </c>
      <c r="Y238" s="19">
        <v>800800</v>
      </c>
      <c r="Z238" s="20">
        <v>0</v>
      </c>
      <c r="AA238" s="19">
        <v>0</v>
      </c>
      <c r="AB238" s="20" t="s">
        <v>45</v>
      </c>
      <c r="AC238" s="19">
        <v>800800</v>
      </c>
      <c r="AD238" s="20">
        <v>0</v>
      </c>
      <c r="AE238" s="19">
        <v>-2497878.01</v>
      </c>
      <c r="AF238" s="20">
        <v>21685422.57000001</v>
      </c>
      <c r="AG238" s="19">
        <v>20796844.510000013</v>
      </c>
      <c r="AH238" s="20">
        <v>12224363.71</v>
      </c>
      <c r="AI238" s="19" t="s">
        <v>45</v>
      </c>
      <c r="AJ238" s="20">
        <v>8572480.799999999</v>
      </c>
      <c r="AK238" s="19">
        <v>888578.06</v>
      </c>
      <c r="AL238" s="19">
        <v>723410.99</v>
      </c>
      <c r="AM238" s="19" t="s">
        <v>45</v>
      </c>
      <c r="AN238" s="19">
        <v>165167.07</v>
      </c>
    </row>
    <row r="239" spans="1:40" ht="12.75" customHeight="1">
      <c r="A239" s="22" t="s">
        <v>302</v>
      </c>
      <c r="B239" s="23">
        <v>2919405</v>
      </c>
      <c r="C239" s="22" t="s">
        <v>67</v>
      </c>
      <c r="D239" s="18">
        <v>12966</v>
      </c>
      <c r="E239" s="19">
        <f t="shared" si="6"/>
        <v>26639824.73</v>
      </c>
      <c r="F239" s="20">
        <v>25502617.23</v>
      </c>
      <c r="G239" s="19">
        <v>1783671.62</v>
      </c>
      <c r="H239" s="20">
        <v>1682688.86</v>
      </c>
      <c r="I239" s="19">
        <v>32469.91</v>
      </c>
      <c r="J239" s="20">
        <v>1072464.55</v>
      </c>
      <c r="K239" s="19">
        <v>71678.43</v>
      </c>
      <c r="L239" s="20">
        <v>506075.97</v>
      </c>
      <c r="M239" s="19">
        <v>100982.76</v>
      </c>
      <c r="N239" s="20">
        <v>40028.15</v>
      </c>
      <c r="O239" s="19">
        <v>60954.61</v>
      </c>
      <c r="P239" s="20">
        <v>0</v>
      </c>
      <c r="Q239" s="19">
        <v>0</v>
      </c>
      <c r="R239" s="20">
        <v>87157.6</v>
      </c>
      <c r="S239" s="19">
        <v>0</v>
      </c>
      <c r="T239" s="20">
        <v>0</v>
      </c>
      <c r="U239" s="19">
        <v>0</v>
      </c>
      <c r="V239" s="20">
        <v>23499611.87</v>
      </c>
      <c r="W239" s="19">
        <f t="shared" si="7"/>
        <v>20991718.560000002</v>
      </c>
      <c r="X239" s="20">
        <v>132176.14</v>
      </c>
      <c r="Y239" s="19">
        <v>1137207.5</v>
      </c>
      <c r="Z239" s="20">
        <v>0</v>
      </c>
      <c r="AA239" s="19">
        <v>0</v>
      </c>
      <c r="AB239" s="20" t="s">
        <v>45</v>
      </c>
      <c r="AC239" s="19">
        <v>1137207.5</v>
      </c>
      <c r="AD239" s="20">
        <v>0</v>
      </c>
      <c r="AE239" s="19">
        <v>-2507893.31</v>
      </c>
      <c r="AF239" s="20">
        <v>23699668.210000012</v>
      </c>
      <c r="AG239" s="19">
        <v>22521168.48000001</v>
      </c>
      <c r="AH239" s="20">
        <v>13494858.550000003</v>
      </c>
      <c r="AI239" s="19" t="s">
        <v>45</v>
      </c>
      <c r="AJ239" s="20">
        <v>9026309.93</v>
      </c>
      <c r="AK239" s="19">
        <v>1178499.73</v>
      </c>
      <c r="AL239" s="19">
        <v>1069644.58</v>
      </c>
      <c r="AM239" s="19" t="s">
        <v>45</v>
      </c>
      <c r="AN239" s="19">
        <v>108855.15</v>
      </c>
    </row>
    <row r="240" spans="1:40" ht="12.75" customHeight="1">
      <c r="A240" s="22" t="s">
        <v>303</v>
      </c>
      <c r="B240" s="23">
        <v>2919504</v>
      </c>
      <c r="C240" s="22" t="s">
        <v>121</v>
      </c>
      <c r="D240" s="18">
        <v>46035</v>
      </c>
      <c r="E240" s="19">
        <f t="shared" si="6"/>
        <v>88557385.6</v>
      </c>
      <c r="F240" s="20">
        <v>85543133.36</v>
      </c>
      <c r="G240" s="19">
        <v>3884912.49</v>
      </c>
      <c r="H240" s="20">
        <v>3751917.95</v>
      </c>
      <c r="I240" s="19">
        <v>84509.74</v>
      </c>
      <c r="J240" s="20">
        <v>1354782.29</v>
      </c>
      <c r="K240" s="19">
        <v>325670.95</v>
      </c>
      <c r="L240" s="20">
        <v>1986954.97</v>
      </c>
      <c r="M240" s="19">
        <v>132994.54</v>
      </c>
      <c r="N240" s="20">
        <v>132839.02</v>
      </c>
      <c r="O240" s="19">
        <v>155.52</v>
      </c>
      <c r="P240" s="20">
        <v>0</v>
      </c>
      <c r="Q240" s="19">
        <v>0</v>
      </c>
      <c r="R240" s="20">
        <v>411870.03</v>
      </c>
      <c r="S240" s="19">
        <v>0</v>
      </c>
      <c r="T240" s="20">
        <v>51228.79</v>
      </c>
      <c r="U240" s="19">
        <v>0</v>
      </c>
      <c r="V240" s="20">
        <v>65446598.37</v>
      </c>
      <c r="W240" s="19">
        <f t="shared" si="7"/>
        <v>58693519.23</v>
      </c>
      <c r="X240" s="20">
        <v>15748523.68</v>
      </c>
      <c r="Y240" s="19">
        <v>3014252.24</v>
      </c>
      <c r="Z240" s="20">
        <v>1193184.83</v>
      </c>
      <c r="AA240" s="19">
        <v>217591.65</v>
      </c>
      <c r="AB240" s="20" t="s">
        <v>45</v>
      </c>
      <c r="AC240" s="19">
        <v>1603475.76</v>
      </c>
      <c r="AD240" s="20">
        <v>0</v>
      </c>
      <c r="AE240" s="19">
        <v>-6753079.14</v>
      </c>
      <c r="AF240" s="20">
        <v>65775193.259999976</v>
      </c>
      <c r="AG240" s="19">
        <v>61353599.24999998</v>
      </c>
      <c r="AH240" s="20">
        <v>36054481.06000001</v>
      </c>
      <c r="AI240" s="19">
        <v>41910.03</v>
      </c>
      <c r="AJ240" s="20">
        <v>25257208.159999996</v>
      </c>
      <c r="AK240" s="19">
        <v>4421594.010000001</v>
      </c>
      <c r="AL240" s="19">
        <v>3975591.21</v>
      </c>
      <c r="AM240" s="19" t="s">
        <v>45</v>
      </c>
      <c r="AN240" s="19">
        <v>446002.8</v>
      </c>
    </row>
    <row r="241" spans="1:40" ht="12.75" customHeight="1">
      <c r="A241" s="22" t="s">
        <v>304</v>
      </c>
      <c r="B241" s="23">
        <v>2919553</v>
      </c>
      <c r="C241" s="22" t="s">
        <v>72</v>
      </c>
      <c r="D241" s="18">
        <v>79162</v>
      </c>
      <c r="E241" s="19">
        <f t="shared" si="6"/>
        <v>257170047.73999998</v>
      </c>
      <c r="F241" s="20">
        <v>254425320.2</v>
      </c>
      <c r="G241" s="19">
        <v>40732641.21</v>
      </c>
      <c r="H241" s="20">
        <v>38584504.45</v>
      </c>
      <c r="I241" s="19">
        <v>9737715.55</v>
      </c>
      <c r="J241" s="20">
        <v>19997192.76</v>
      </c>
      <c r="K241" s="19">
        <v>3689476.19</v>
      </c>
      <c r="L241" s="20">
        <v>5160119.95</v>
      </c>
      <c r="M241" s="19">
        <v>2148136.76</v>
      </c>
      <c r="N241" s="20">
        <v>2002504.37</v>
      </c>
      <c r="O241" s="19">
        <v>145632.39</v>
      </c>
      <c r="P241" s="20">
        <v>0</v>
      </c>
      <c r="Q241" s="19">
        <v>0</v>
      </c>
      <c r="R241" s="20">
        <v>1773112.17</v>
      </c>
      <c r="S241" s="19">
        <v>0</v>
      </c>
      <c r="T241" s="20">
        <v>0</v>
      </c>
      <c r="U241" s="19">
        <v>0</v>
      </c>
      <c r="V241" s="20">
        <v>199350191.76</v>
      </c>
      <c r="W241" s="19">
        <f t="shared" si="7"/>
        <v>172792924.6</v>
      </c>
      <c r="X241" s="20">
        <v>12569375.06</v>
      </c>
      <c r="Y241" s="19">
        <v>2744727.54</v>
      </c>
      <c r="Z241" s="20">
        <v>173060</v>
      </c>
      <c r="AA241" s="19">
        <v>0</v>
      </c>
      <c r="AB241" s="20" t="s">
        <v>45</v>
      </c>
      <c r="AC241" s="19">
        <v>2571667.54</v>
      </c>
      <c r="AD241" s="20">
        <v>0</v>
      </c>
      <c r="AE241" s="19">
        <v>-26557267.16</v>
      </c>
      <c r="AF241" s="20">
        <v>215473851.14000005</v>
      </c>
      <c r="AG241" s="19">
        <v>203070175.70000005</v>
      </c>
      <c r="AH241" s="20">
        <v>90155464.33000001</v>
      </c>
      <c r="AI241" s="19">
        <v>1098008.3</v>
      </c>
      <c r="AJ241" s="20">
        <v>111816703.07000008</v>
      </c>
      <c r="AK241" s="19">
        <v>12403675.44</v>
      </c>
      <c r="AL241" s="19">
        <v>9650426.24</v>
      </c>
      <c r="AM241" s="19" t="s">
        <v>45</v>
      </c>
      <c r="AN241" s="19">
        <v>2753249.2</v>
      </c>
    </row>
    <row r="242" spans="1:40" ht="12.75" customHeight="1">
      <c r="A242" s="22" t="s">
        <v>305</v>
      </c>
      <c r="B242" s="23">
        <v>2919603</v>
      </c>
      <c r="C242" s="22" t="s">
        <v>108</v>
      </c>
      <c r="D242" s="18">
        <v>11837</v>
      </c>
      <c r="E242" s="19">
        <f t="shared" si="6"/>
        <v>27162815.71</v>
      </c>
      <c r="F242" s="20">
        <v>26375640.71</v>
      </c>
      <c r="G242" s="19">
        <v>1002590.78</v>
      </c>
      <c r="H242" s="20">
        <v>962195.37</v>
      </c>
      <c r="I242" s="19">
        <v>38711.45</v>
      </c>
      <c r="J242" s="20">
        <v>419370.64</v>
      </c>
      <c r="K242" s="19">
        <v>24492</v>
      </c>
      <c r="L242" s="20">
        <v>479621.28</v>
      </c>
      <c r="M242" s="19">
        <v>40395.41</v>
      </c>
      <c r="N242" s="20">
        <v>33209.81</v>
      </c>
      <c r="O242" s="19">
        <v>7185.6</v>
      </c>
      <c r="P242" s="20">
        <v>0</v>
      </c>
      <c r="Q242" s="19">
        <v>0</v>
      </c>
      <c r="R242" s="20">
        <v>400876.6</v>
      </c>
      <c r="S242" s="19">
        <v>0</v>
      </c>
      <c r="T242" s="20">
        <v>326422.45</v>
      </c>
      <c r="U242" s="19">
        <v>0</v>
      </c>
      <c r="V242" s="20">
        <v>24563143.61</v>
      </c>
      <c r="W242" s="19">
        <f t="shared" si="7"/>
        <v>22193077.77</v>
      </c>
      <c r="X242" s="20">
        <v>82607.27</v>
      </c>
      <c r="Y242" s="19">
        <v>787175</v>
      </c>
      <c r="Z242" s="20">
        <v>0</v>
      </c>
      <c r="AA242" s="19">
        <v>0</v>
      </c>
      <c r="AB242" s="20" t="s">
        <v>45</v>
      </c>
      <c r="AC242" s="19">
        <v>787175</v>
      </c>
      <c r="AD242" s="20">
        <v>0</v>
      </c>
      <c r="AE242" s="19">
        <v>-2370065.84</v>
      </c>
      <c r="AF242" s="20">
        <v>22514113.200000003</v>
      </c>
      <c r="AG242" s="19">
        <v>20995137.480000004</v>
      </c>
      <c r="AH242" s="20">
        <v>11579335.240000002</v>
      </c>
      <c r="AI242" s="19" t="s">
        <v>45</v>
      </c>
      <c r="AJ242" s="20">
        <v>9415802.239999998</v>
      </c>
      <c r="AK242" s="19">
        <v>1518975.72</v>
      </c>
      <c r="AL242" s="19">
        <v>1391029.8599999999</v>
      </c>
      <c r="AM242" s="19" t="s">
        <v>45</v>
      </c>
      <c r="AN242" s="19">
        <v>127945.86</v>
      </c>
    </row>
    <row r="243" spans="1:40" ht="12.75" customHeight="1">
      <c r="A243" s="22" t="s">
        <v>306</v>
      </c>
      <c r="B243" s="23">
        <v>2919702</v>
      </c>
      <c r="C243" s="22" t="s">
        <v>125</v>
      </c>
      <c r="D243" s="18">
        <v>18786</v>
      </c>
      <c r="E243" s="19">
        <f t="shared" si="6"/>
        <v>35856513.99</v>
      </c>
      <c r="F243" s="20">
        <v>35710263.99</v>
      </c>
      <c r="G243" s="19">
        <v>1268628.56</v>
      </c>
      <c r="H243" s="20">
        <v>1183659.05</v>
      </c>
      <c r="I243" s="19">
        <v>96246.93</v>
      </c>
      <c r="J243" s="20">
        <v>330430.91</v>
      </c>
      <c r="K243" s="19">
        <v>284252.92</v>
      </c>
      <c r="L243" s="20">
        <v>472728.29</v>
      </c>
      <c r="M243" s="19">
        <v>84969.51</v>
      </c>
      <c r="N243" s="20">
        <v>84969.51</v>
      </c>
      <c r="O243" s="19">
        <v>0</v>
      </c>
      <c r="P243" s="20">
        <v>0</v>
      </c>
      <c r="Q243" s="19">
        <v>6030.92</v>
      </c>
      <c r="R243" s="20">
        <v>119858.56</v>
      </c>
      <c r="S243" s="19">
        <v>0</v>
      </c>
      <c r="T243" s="20">
        <v>582320.29</v>
      </c>
      <c r="U243" s="19">
        <v>0</v>
      </c>
      <c r="V243" s="20">
        <v>33582993.44</v>
      </c>
      <c r="W243" s="19">
        <f t="shared" si="7"/>
        <v>30051237.38</v>
      </c>
      <c r="X243" s="20">
        <v>150432.22</v>
      </c>
      <c r="Y243" s="19">
        <v>146250</v>
      </c>
      <c r="Z243" s="20">
        <v>0</v>
      </c>
      <c r="AA243" s="19">
        <v>0</v>
      </c>
      <c r="AB243" s="20" t="s">
        <v>45</v>
      </c>
      <c r="AC243" s="19">
        <v>146250</v>
      </c>
      <c r="AD243" s="20">
        <v>0</v>
      </c>
      <c r="AE243" s="19">
        <v>-3531756.06</v>
      </c>
      <c r="AF243" s="20">
        <v>27838528.750000004</v>
      </c>
      <c r="AG243" s="19">
        <v>26635919.440000005</v>
      </c>
      <c r="AH243" s="20">
        <v>17392059.009999998</v>
      </c>
      <c r="AI243" s="19">
        <v>18875</v>
      </c>
      <c r="AJ243" s="20">
        <v>9224985.430000002</v>
      </c>
      <c r="AK243" s="19">
        <v>1202609.31</v>
      </c>
      <c r="AL243" s="19">
        <v>953249.5800000001</v>
      </c>
      <c r="AM243" s="19" t="s">
        <v>45</v>
      </c>
      <c r="AN243" s="19">
        <v>249359.73</v>
      </c>
    </row>
    <row r="244" spans="1:40" ht="12.75" customHeight="1">
      <c r="A244" s="22" t="s">
        <v>307</v>
      </c>
      <c r="B244" s="23">
        <v>2919801</v>
      </c>
      <c r="C244" s="22" t="s">
        <v>114</v>
      </c>
      <c r="D244" s="18">
        <v>50262</v>
      </c>
      <c r="E244" s="19">
        <f t="shared" si="6"/>
        <v>78980042.51</v>
      </c>
      <c r="F244" s="20">
        <v>78754973.51</v>
      </c>
      <c r="G244" s="19">
        <v>3905915.89</v>
      </c>
      <c r="H244" s="20">
        <v>3556263.53</v>
      </c>
      <c r="I244" s="19">
        <v>137984.96</v>
      </c>
      <c r="J244" s="20">
        <v>1340327.86</v>
      </c>
      <c r="K244" s="19">
        <v>100254.2</v>
      </c>
      <c r="L244" s="20">
        <v>1977696.51</v>
      </c>
      <c r="M244" s="19">
        <v>349652.36</v>
      </c>
      <c r="N244" s="20">
        <v>64875.32</v>
      </c>
      <c r="O244" s="19">
        <v>284777.04</v>
      </c>
      <c r="P244" s="20">
        <v>0</v>
      </c>
      <c r="Q244" s="19">
        <v>0</v>
      </c>
      <c r="R244" s="20">
        <v>248425.63</v>
      </c>
      <c r="S244" s="19">
        <v>0</v>
      </c>
      <c r="T244" s="20">
        <v>0</v>
      </c>
      <c r="U244" s="19">
        <v>0</v>
      </c>
      <c r="V244" s="20">
        <v>74373035.74</v>
      </c>
      <c r="W244" s="19">
        <f t="shared" si="7"/>
        <v>68257648.36999999</v>
      </c>
      <c r="X244" s="20">
        <v>227596.25</v>
      </c>
      <c r="Y244" s="19">
        <v>225069</v>
      </c>
      <c r="Z244" s="20">
        <v>0</v>
      </c>
      <c r="AA244" s="19">
        <v>0</v>
      </c>
      <c r="AB244" s="20" t="s">
        <v>45</v>
      </c>
      <c r="AC244" s="19">
        <v>225069</v>
      </c>
      <c r="AD244" s="20">
        <v>0</v>
      </c>
      <c r="AE244" s="19">
        <v>-6115387.37</v>
      </c>
      <c r="AF244" s="20">
        <v>72342739.89000002</v>
      </c>
      <c r="AG244" s="19">
        <v>68942806.72000001</v>
      </c>
      <c r="AH244" s="20">
        <v>42763939.770000026</v>
      </c>
      <c r="AI244" s="19" t="s">
        <v>45</v>
      </c>
      <c r="AJ244" s="20">
        <v>26178866.95000001</v>
      </c>
      <c r="AK244" s="19">
        <v>3399933.17</v>
      </c>
      <c r="AL244" s="19">
        <v>2455686.2199999997</v>
      </c>
      <c r="AM244" s="19" t="s">
        <v>45</v>
      </c>
      <c r="AN244" s="19">
        <v>944246.95</v>
      </c>
    </row>
    <row r="245" spans="1:40" ht="12.75" customHeight="1">
      <c r="A245" s="22" t="s">
        <v>308</v>
      </c>
      <c r="B245" s="23">
        <v>2919900</v>
      </c>
      <c r="C245" s="22" t="s">
        <v>47</v>
      </c>
      <c r="D245" s="18">
        <v>8365</v>
      </c>
      <c r="E245" s="19">
        <f t="shared" si="6"/>
        <v>19235692.89</v>
      </c>
      <c r="F245" s="20">
        <v>18851438.92</v>
      </c>
      <c r="G245" s="19">
        <v>123548.24</v>
      </c>
      <c r="H245" s="20">
        <v>106962.31</v>
      </c>
      <c r="I245" s="19">
        <v>10584.2</v>
      </c>
      <c r="J245" s="20">
        <v>74801.71</v>
      </c>
      <c r="K245" s="19">
        <v>0</v>
      </c>
      <c r="L245" s="20">
        <v>21576.4</v>
      </c>
      <c r="M245" s="19">
        <v>16585.93</v>
      </c>
      <c r="N245" s="20">
        <v>16375.53</v>
      </c>
      <c r="O245" s="19">
        <v>210.4</v>
      </c>
      <c r="P245" s="20">
        <v>0</v>
      </c>
      <c r="Q245" s="19">
        <v>0</v>
      </c>
      <c r="R245" s="20">
        <v>82612.68</v>
      </c>
      <c r="S245" s="19">
        <v>0</v>
      </c>
      <c r="T245" s="20">
        <v>0</v>
      </c>
      <c r="U245" s="19">
        <v>0</v>
      </c>
      <c r="V245" s="20">
        <v>18611023.4</v>
      </c>
      <c r="W245" s="19">
        <f t="shared" si="7"/>
        <v>16604908.469999999</v>
      </c>
      <c r="X245" s="20">
        <v>34254.6</v>
      </c>
      <c r="Y245" s="19">
        <v>384253.97</v>
      </c>
      <c r="Z245" s="20">
        <v>0</v>
      </c>
      <c r="AA245" s="19">
        <v>0</v>
      </c>
      <c r="AB245" s="20" t="s">
        <v>45</v>
      </c>
      <c r="AC245" s="19">
        <v>384253.97</v>
      </c>
      <c r="AD245" s="20">
        <v>0</v>
      </c>
      <c r="AE245" s="19">
        <v>-2006114.93</v>
      </c>
      <c r="AF245" s="20">
        <v>17198071.440000005</v>
      </c>
      <c r="AG245" s="19">
        <v>15703328.200000005</v>
      </c>
      <c r="AH245" s="20">
        <v>9297457.33</v>
      </c>
      <c r="AI245" s="19" t="s">
        <v>45</v>
      </c>
      <c r="AJ245" s="20">
        <v>6405870.869999999</v>
      </c>
      <c r="AK245" s="19">
        <v>1494743.2399999998</v>
      </c>
      <c r="AL245" s="19">
        <v>1414622.8599999999</v>
      </c>
      <c r="AM245" s="19" t="s">
        <v>45</v>
      </c>
      <c r="AN245" s="19">
        <v>80120.38</v>
      </c>
    </row>
    <row r="246" spans="1:40" ht="12.75" customHeight="1">
      <c r="A246" s="22" t="s">
        <v>309</v>
      </c>
      <c r="B246" s="23">
        <v>2919926</v>
      </c>
      <c r="C246" s="22" t="s">
        <v>139</v>
      </c>
      <c r="D246" s="18">
        <v>20348</v>
      </c>
      <c r="E246" s="19">
        <f t="shared" si="6"/>
        <v>157050012.13</v>
      </c>
      <c r="F246" s="20">
        <v>157050012.13</v>
      </c>
      <c r="G246" s="19">
        <v>16702067.47</v>
      </c>
      <c r="H246" s="20">
        <v>16161154.97</v>
      </c>
      <c r="I246" s="19">
        <v>2384990.68</v>
      </c>
      <c r="J246" s="20">
        <v>9454158.37</v>
      </c>
      <c r="K246" s="19">
        <v>55719.12</v>
      </c>
      <c r="L246" s="20">
        <v>4266286.8</v>
      </c>
      <c r="M246" s="19">
        <v>540912.5</v>
      </c>
      <c r="N246" s="20">
        <v>458698.28</v>
      </c>
      <c r="O246" s="19">
        <v>82214.22</v>
      </c>
      <c r="P246" s="20">
        <v>0</v>
      </c>
      <c r="Q246" s="19">
        <v>412950.79</v>
      </c>
      <c r="R246" s="20">
        <v>2784512.8</v>
      </c>
      <c r="S246" s="19">
        <v>0</v>
      </c>
      <c r="T246" s="20">
        <v>11496.04</v>
      </c>
      <c r="U246" s="19">
        <v>0</v>
      </c>
      <c r="V246" s="20">
        <v>136361314.7</v>
      </c>
      <c r="W246" s="19">
        <f t="shared" si="7"/>
        <v>118469066.02999999</v>
      </c>
      <c r="X246" s="20">
        <v>777670.33</v>
      </c>
      <c r="Y246" s="19">
        <v>0</v>
      </c>
      <c r="Z246" s="20">
        <v>0</v>
      </c>
      <c r="AA246" s="19">
        <v>0</v>
      </c>
      <c r="AB246" s="20" t="s">
        <v>45</v>
      </c>
      <c r="AC246" s="19">
        <v>0</v>
      </c>
      <c r="AD246" s="20">
        <v>0</v>
      </c>
      <c r="AE246" s="19">
        <v>-17892248.67</v>
      </c>
      <c r="AF246" s="20">
        <v>146374767.33</v>
      </c>
      <c r="AG246" s="19">
        <v>131756929.52000003</v>
      </c>
      <c r="AH246" s="20">
        <v>63436039.090000026</v>
      </c>
      <c r="AI246" s="19" t="s">
        <v>45</v>
      </c>
      <c r="AJ246" s="20">
        <v>68320890.43</v>
      </c>
      <c r="AK246" s="19">
        <v>14617837.81</v>
      </c>
      <c r="AL246" s="19">
        <v>13418360.360000001</v>
      </c>
      <c r="AM246" s="19" t="s">
        <v>45</v>
      </c>
      <c r="AN246" s="19">
        <v>1199477.45</v>
      </c>
    </row>
    <row r="247" spans="1:40" ht="12.75" customHeight="1">
      <c r="A247" s="22" t="s">
        <v>310</v>
      </c>
      <c r="B247" s="23">
        <v>2919959</v>
      </c>
      <c r="C247" s="22" t="s">
        <v>67</v>
      </c>
      <c r="D247" s="18">
        <v>5174</v>
      </c>
      <c r="E247" s="19">
        <f t="shared" si="6"/>
        <v>31034799.25</v>
      </c>
      <c r="F247" s="20">
        <v>30204727.76</v>
      </c>
      <c r="G247" s="19">
        <v>566943.98</v>
      </c>
      <c r="H247" s="20">
        <v>556628.81</v>
      </c>
      <c r="I247" s="19">
        <v>63616.7</v>
      </c>
      <c r="J247" s="20">
        <v>85256.81</v>
      </c>
      <c r="K247" s="19">
        <v>2562.06</v>
      </c>
      <c r="L247" s="20">
        <v>405193.24</v>
      </c>
      <c r="M247" s="19">
        <v>10315.17</v>
      </c>
      <c r="N247" s="20">
        <v>8540.24</v>
      </c>
      <c r="O247" s="19">
        <v>1774.93</v>
      </c>
      <c r="P247" s="20">
        <v>0</v>
      </c>
      <c r="Q247" s="19">
        <v>0</v>
      </c>
      <c r="R247" s="20">
        <v>268266.71</v>
      </c>
      <c r="S247" s="19">
        <v>0</v>
      </c>
      <c r="T247" s="20">
        <v>6600</v>
      </c>
      <c r="U247" s="19">
        <v>0</v>
      </c>
      <c r="V247" s="20">
        <v>18971587.24</v>
      </c>
      <c r="W247" s="19">
        <f t="shared" si="7"/>
        <v>17167526.38</v>
      </c>
      <c r="X247" s="20">
        <v>10391329.83</v>
      </c>
      <c r="Y247" s="19">
        <v>830071.49</v>
      </c>
      <c r="Z247" s="20">
        <v>0</v>
      </c>
      <c r="AA247" s="19">
        <v>32690</v>
      </c>
      <c r="AB247" s="20" t="s">
        <v>45</v>
      </c>
      <c r="AC247" s="19">
        <v>797381.49</v>
      </c>
      <c r="AD247" s="20">
        <v>0</v>
      </c>
      <c r="AE247" s="19">
        <v>-1804060.86</v>
      </c>
      <c r="AF247" s="20">
        <v>20296549.56000001</v>
      </c>
      <c r="AG247" s="19">
        <v>18231631.390000008</v>
      </c>
      <c r="AH247" s="20">
        <v>10921298.68</v>
      </c>
      <c r="AI247" s="19" t="s">
        <v>45</v>
      </c>
      <c r="AJ247" s="20">
        <v>7310332.71</v>
      </c>
      <c r="AK247" s="19">
        <v>2064918.1700000002</v>
      </c>
      <c r="AL247" s="19">
        <v>1902580.7600000002</v>
      </c>
      <c r="AM247" s="19" t="s">
        <v>45</v>
      </c>
      <c r="AN247" s="19">
        <v>162337.41</v>
      </c>
    </row>
    <row r="248" spans="1:40" ht="12.75" customHeight="1">
      <c r="A248" s="22" t="s">
        <v>311</v>
      </c>
      <c r="B248" s="23">
        <v>2920007</v>
      </c>
      <c r="C248" s="22" t="s">
        <v>125</v>
      </c>
      <c r="D248" s="18">
        <v>10082</v>
      </c>
      <c r="E248" s="19">
        <f t="shared" si="6"/>
        <v>21213799.63</v>
      </c>
      <c r="F248" s="20">
        <v>20679024.98</v>
      </c>
      <c r="G248" s="19">
        <v>703881.14</v>
      </c>
      <c r="H248" s="20">
        <v>670842.7</v>
      </c>
      <c r="I248" s="19">
        <v>11911.75</v>
      </c>
      <c r="J248" s="20">
        <v>336997.4</v>
      </c>
      <c r="K248" s="19">
        <v>136423.66</v>
      </c>
      <c r="L248" s="20">
        <v>185509.89</v>
      </c>
      <c r="M248" s="19">
        <v>33038.44</v>
      </c>
      <c r="N248" s="20">
        <v>0</v>
      </c>
      <c r="O248" s="19">
        <v>33038.44</v>
      </c>
      <c r="P248" s="20">
        <v>0</v>
      </c>
      <c r="Q248" s="19">
        <v>0</v>
      </c>
      <c r="R248" s="20">
        <v>50617.42</v>
      </c>
      <c r="S248" s="19">
        <v>0</v>
      </c>
      <c r="T248" s="20">
        <v>239642.03</v>
      </c>
      <c r="U248" s="19">
        <v>0</v>
      </c>
      <c r="V248" s="20">
        <v>19083063.03</v>
      </c>
      <c r="W248" s="19">
        <f t="shared" si="7"/>
        <v>17316940.71</v>
      </c>
      <c r="X248" s="20">
        <v>601821.36</v>
      </c>
      <c r="Y248" s="19">
        <v>534774.65</v>
      </c>
      <c r="Z248" s="20">
        <v>0</v>
      </c>
      <c r="AA248" s="19">
        <v>0</v>
      </c>
      <c r="AB248" s="20" t="s">
        <v>45</v>
      </c>
      <c r="AC248" s="19">
        <v>534774.65</v>
      </c>
      <c r="AD248" s="20">
        <v>0</v>
      </c>
      <c r="AE248" s="19">
        <v>-1766122.32</v>
      </c>
      <c r="AF248" s="20">
        <v>19189526.970000006</v>
      </c>
      <c r="AG248" s="19">
        <v>18371546.290000007</v>
      </c>
      <c r="AH248" s="20">
        <v>10703418.43</v>
      </c>
      <c r="AI248" s="19" t="s">
        <v>45</v>
      </c>
      <c r="AJ248" s="20">
        <v>7668127.860000002</v>
      </c>
      <c r="AK248" s="19">
        <v>817980.68</v>
      </c>
      <c r="AL248" s="19">
        <v>690917.14</v>
      </c>
      <c r="AM248" s="19" t="s">
        <v>45</v>
      </c>
      <c r="AN248" s="19">
        <v>127063.54</v>
      </c>
    </row>
    <row r="249" spans="1:40" ht="12.75" customHeight="1">
      <c r="A249" s="22" t="s">
        <v>312</v>
      </c>
      <c r="B249" s="23">
        <v>2920106</v>
      </c>
      <c r="C249" s="22" t="s">
        <v>90</v>
      </c>
      <c r="D249" s="18">
        <v>20097</v>
      </c>
      <c r="E249" s="19">
        <f t="shared" si="6"/>
        <v>41324400.379999995</v>
      </c>
      <c r="F249" s="20">
        <v>38860228.97</v>
      </c>
      <c r="G249" s="19">
        <v>1205424.04</v>
      </c>
      <c r="H249" s="20">
        <v>1128687.99</v>
      </c>
      <c r="I249" s="19">
        <v>32327.59</v>
      </c>
      <c r="J249" s="20">
        <v>687264.73</v>
      </c>
      <c r="K249" s="19">
        <v>34103.74</v>
      </c>
      <c r="L249" s="20">
        <v>374991.93</v>
      </c>
      <c r="M249" s="19">
        <v>76736.05</v>
      </c>
      <c r="N249" s="20">
        <v>73564.15</v>
      </c>
      <c r="O249" s="19">
        <v>3171.9</v>
      </c>
      <c r="P249" s="20">
        <v>0</v>
      </c>
      <c r="Q249" s="19">
        <v>0</v>
      </c>
      <c r="R249" s="20">
        <v>461714.87</v>
      </c>
      <c r="S249" s="19">
        <v>0</v>
      </c>
      <c r="T249" s="20">
        <v>7071</v>
      </c>
      <c r="U249" s="19">
        <v>0</v>
      </c>
      <c r="V249" s="20">
        <v>36982465.97</v>
      </c>
      <c r="W249" s="19">
        <f t="shared" si="7"/>
        <v>33526591.24</v>
      </c>
      <c r="X249" s="20">
        <v>203553.09</v>
      </c>
      <c r="Y249" s="19">
        <v>2464171.41</v>
      </c>
      <c r="Z249" s="20">
        <v>0</v>
      </c>
      <c r="AA249" s="19">
        <v>135180</v>
      </c>
      <c r="AB249" s="20" t="s">
        <v>45</v>
      </c>
      <c r="AC249" s="19">
        <v>2328991.41</v>
      </c>
      <c r="AD249" s="20">
        <v>0</v>
      </c>
      <c r="AE249" s="19">
        <v>-3455874.73</v>
      </c>
      <c r="AF249" s="20">
        <v>35614197.129999995</v>
      </c>
      <c r="AG249" s="19">
        <v>32982091.419999998</v>
      </c>
      <c r="AH249" s="20">
        <v>14904608.610000001</v>
      </c>
      <c r="AI249" s="19" t="s">
        <v>45</v>
      </c>
      <c r="AJ249" s="20">
        <v>18077482.809999995</v>
      </c>
      <c r="AK249" s="19">
        <v>2632105.71</v>
      </c>
      <c r="AL249" s="19">
        <v>2378982.56</v>
      </c>
      <c r="AM249" s="19" t="s">
        <v>45</v>
      </c>
      <c r="AN249" s="19">
        <v>253123.15</v>
      </c>
    </row>
    <row r="250" spans="1:40" ht="12.75" customHeight="1">
      <c r="A250" s="22" t="s">
        <v>313</v>
      </c>
      <c r="B250" s="23">
        <v>2920205</v>
      </c>
      <c r="C250" s="22" t="s">
        <v>93</v>
      </c>
      <c r="D250" s="18">
        <v>17455</v>
      </c>
      <c r="E250" s="19">
        <f t="shared" si="6"/>
        <v>40569749.41</v>
      </c>
      <c r="F250" s="20">
        <v>40569749.41</v>
      </c>
      <c r="G250" s="19">
        <v>655059.83</v>
      </c>
      <c r="H250" s="20">
        <v>635476.83</v>
      </c>
      <c r="I250" s="19">
        <v>1790.34</v>
      </c>
      <c r="J250" s="20">
        <v>397691.52</v>
      </c>
      <c r="K250" s="19">
        <v>67078.98</v>
      </c>
      <c r="L250" s="20">
        <v>168915.99</v>
      </c>
      <c r="M250" s="19">
        <v>19583</v>
      </c>
      <c r="N250" s="20">
        <v>13970</v>
      </c>
      <c r="O250" s="19">
        <v>5613</v>
      </c>
      <c r="P250" s="20">
        <v>0</v>
      </c>
      <c r="Q250" s="19">
        <v>0</v>
      </c>
      <c r="R250" s="20">
        <v>266147.4</v>
      </c>
      <c r="S250" s="19">
        <v>0</v>
      </c>
      <c r="T250" s="20">
        <v>30</v>
      </c>
      <c r="U250" s="19">
        <v>0</v>
      </c>
      <c r="V250" s="20">
        <v>39630541.42</v>
      </c>
      <c r="W250" s="19">
        <f t="shared" si="7"/>
        <v>35891108.120000005</v>
      </c>
      <c r="X250" s="20">
        <v>17970.76</v>
      </c>
      <c r="Y250" s="19">
        <v>0</v>
      </c>
      <c r="Z250" s="20">
        <v>0</v>
      </c>
      <c r="AA250" s="19">
        <v>0</v>
      </c>
      <c r="AB250" s="20" t="s">
        <v>45</v>
      </c>
      <c r="AC250" s="19">
        <v>0</v>
      </c>
      <c r="AD250" s="20">
        <v>0</v>
      </c>
      <c r="AE250" s="19">
        <v>-3739433.3</v>
      </c>
      <c r="AF250" s="20">
        <v>35291913.86999999</v>
      </c>
      <c r="AG250" s="19">
        <v>32964221.089999992</v>
      </c>
      <c r="AH250" s="20">
        <v>19049145.89</v>
      </c>
      <c r="AI250" s="19" t="s">
        <v>45</v>
      </c>
      <c r="AJ250" s="20">
        <v>13915075.199999996</v>
      </c>
      <c r="AK250" s="19">
        <v>2327692.7800000003</v>
      </c>
      <c r="AL250" s="19">
        <v>2148117.1100000003</v>
      </c>
      <c r="AM250" s="19">
        <v>3000</v>
      </c>
      <c r="AN250" s="19">
        <v>176575.67</v>
      </c>
    </row>
    <row r="251" spans="1:40" ht="12.75" customHeight="1">
      <c r="A251" s="22" t="s">
        <v>314</v>
      </c>
      <c r="B251" s="23">
        <v>2920304</v>
      </c>
      <c r="C251" s="22" t="s">
        <v>121</v>
      </c>
      <c r="D251" s="18">
        <v>8896</v>
      </c>
      <c r="E251" s="19">
        <f t="shared" si="6"/>
        <v>18792574.44</v>
      </c>
      <c r="F251" s="20">
        <v>18779574.44</v>
      </c>
      <c r="G251" s="19">
        <v>501049.97</v>
      </c>
      <c r="H251" s="20">
        <v>498329.97</v>
      </c>
      <c r="I251" s="19">
        <v>20595.52</v>
      </c>
      <c r="J251" s="20">
        <v>253744.24</v>
      </c>
      <c r="K251" s="19">
        <v>295.19</v>
      </c>
      <c r="L251" s="20">
        <v>223695.02</v>
      </c>
      <c r="M251" s="19">
        <v>2720</v>
      </c>
      <c r="N251" s="20">
        <v>0</v>
      </c>
      <c r="O251" s="19">
        <v>2720</v>
      </c>
      <c r="P251" s="20">
        <v>0</v>
      </c>
      <c r="Q251" s="19">
        <v>0</v>
      </c>
      <c r="R251" s="20">
        <v>38632.77</v>
      </c>
      <c r="S251" s="19">
        <v>0</v>
      </c>
      <c r="T251" s="20">
        <v>0</v>
      </c>
      <c r="U251" s="19">
        <v>0</v>
      </c>
      <c r="V251" s="20">
        <v>18209246.41</v>
      </c>
      <c r="W251" s="19">
        <f t="shared" si="7"/>
        <v>16382748.75</v>
      </c>
      <c r="X251" s="20">
        <v>30645.29</v>
      </c>
      <c r="Y251" s="19">
        <v>13000</v>
      </c>
      <c r="Z251" s="20">
        <v>0</v>
      </c>
      <c r="AA251" s="19">
        <v>13000</v>
      </c>
      <c r="AB251" s="20" t="s">
        <v>45</v>
      </c>
      <c r="AC251" s="19">
        <v>0</v>
      </c>
      <c r="AD251" s="20">
        <v>0</v>
      </c>
      <c r="AE251" s="19">
        <v>-1826497.66</v>
      </c>
      <c r="AF251" s="20">
        <v>16750082.849999994</v>
      </c>
      <c r="AG251" s="19">
        <v>15192090.169999994</v>
      </c>
      <c r="AH251" s="20">
        <v>9631246.509999998</v>
      </c>
      <c r="AI251" s="19">
        <v>123522.9</v>
      </c>
      <c r="AJ251" s="20">
        <v>5437320.759999999</v>
      </c>
      <c r="AK251" s="19">
        <v>1557992.6799999997</v>
      </c>
      <c r="AL251" s="19">
        <v>1439577.5099999998</v>
      </c>
      <c r="AM251" s="19" t="s">
        <v>45</v>
      </c>
      <c r="AN251" s="19">
        <v>118415.17</v>
      </c>
    </row>
    <row r="252" spans="1:40" ht="12.75" customHeight="1">
      <c r="A252" s="22" t="s">
        <v>315</v>
      </c>
      <c r="B252" s="23">
        <v>2920403</v>
      </c>
      <c r="C252" s="22" t="s">
        <v>55</v>
      </c>
      <c r="D252" s="18">
        <v>14488</v>
      </c>
      <c r="E252" s="19">
        <f t="shared" si="6"/>
        <v>36145327.59</v>
      </c>
      <c r="F252" s="20">
        <v>35636805.96</v>
      </c>
      <c r="G252" s="19">
        <v>3182587.71</v>
      </c>
      <c r="H252" s="20">
        <v>3165069.03</v>
      </c>
      <c r="I252" s="19">
        <v>27519.26</v>
      </c>
      <c r="J252" s="20">
        <v>1869722.05</v>
      </c>
      <c r="K252" s="19">
        <v>70681.22</v>
      </c>
      <c r="L252" s="20">
        <v>1197146.5</v>
      </c>
      <c r="M252" s="19">
        <v>17518.68</v>
      </c>
      <c r="N252" s="20">
        <v>16303.12</v>
      </c>
      <c r="O252" s="19">
        <v>1215.56</v>
      </c>
      <c r="P252" s="20">
        <v>0</v>
      </c>
      <c r="Q252" s="19">
        <v>0</v>
      </c>
      <c r="R252" s="20">
        <v>112941.81</v>
      </c>
      <c r="S252" s="19">
        <v>0</v>
      </c>
      <c r="T252" s="20">
        <v>0</v>
      </c>
      <c r="U252" s="19">
        <v>0</v>
      </c>
      <c r="V252" s="20">
        <v>32248835.21</v>
      </c>
      <c r="W252" s="19">
        <f t="shared" si="7"/>
        <v>29179536.5</v>
      </c>
      <c r="X252" s="20">
        <v>92441.23</v>
      </c>
      <c r="Y252" s="19">
        <v>508521.63</v>
      </c>
      <c r="Z252" s="20">
        <v>0</v>
      </c>
      <c r="AA252" s="19">
        <v>0</v>
      </c>
      <c r="AB252" s="20" t="s">
        <v>45</v>
      </c>
      <c r="AC252" s="19">
        <v>508521.63</v>
      </c>
      <c r="AD252" s="20">
        <v>0</v>
      </c>
      <c r="AE252" s="19">
        <v>-3069298.71</v>
      </c>
      <c r="AF252" s="20">
        <v>32479092.519999996</v>
      </c>
      <c r="AG252" s="19">
        <v>30860288.489999995</v>
      </c>
      <c r="AH252" s="20">
        <v>17929310.89</v>
      </c>
      <c r="AI252" s="19">
        <v>70359.56</v>
      </c>
      <c r="AJ252" s="20">
        <v>12860618.040000001</v>
      </c>
      <c r="AK252" s="19">
        <v>1618804.03</v>
      </c>
      <c r="AL252" s="19">
        <v>1487083.54</v>
      </c>
      <c r="AM252" s="19" t="s">
        <v>45</v>
      </c>
      <c r="AN252" s="19">
        <v>131720.49</v>
      </c>
    </row>
    <row r="253" spans="1:40" ht="12.75" customHeight="1">
      <c r="A253" s="22" t="s">
        <v>316</v>
      </c>
      <c r="B253" s="23">
        <v>2920452</v>
      </c>
      <c r="C253" s="22" t="s">
        <v>72</v>
      </c>
      <c r="D253" s="18">
        <v>13761</v>
      </c>
      <c r="E253" s="19">
        <f t="shared" si="6"/>
        <v>31019917.450000003</v>
      </c>
      <c r="F253" s="20">
        <v>30666170.51</v>
      </c>
      <c r="G253" s="19">
        <v>822723.58</v>
      </c>
      <c r="H253" s="20">
        <v>822723.58</v>
      </c>
      <c r="I253" s="19">
        <v>6644.84</v>
      </c>
      <c r="J253" s="20">
        <v>443506.53</v>
      </c>
      <c r="K253" s="19">
        <v>18628</v>
      </c>
      <c r="L253" s="20">
        <v>353944.21</v>
      </c>
      <c r="M253" s="19">
        <v>0</v>
      </c>
      <c r="N253" s="20">
        <v>0</v>
      </c>
      <c r="O253" s="19">
        <v>0</v>
      </c>
      <c r="P253" s="20">
        <v>0</v>
      </c>
      <c r="Q253" s="19">
        <v>0</v>
      </c>
      <c r="R253" s="20">
        <v>125607.05</v>
      </c>
      <c r="S253" s="19">
        <v>0</v>
      </c>
      <c r="T253" s="20">
        <v>0</v>
      </c>
      <c r="U253" s="19">
        <v>0</v>
      </c>
      <c r="V253" s="20">
        <v>29441785.97</v>
      </c>
      <c r="W253" s="19">
        <f t="shared" si="7"/>
        <v>26322366.66</v>
      </c>
      <c r="X253" s="20">
        <v>276053.91</v>
      </c>
      <c r="Y253" s="19">
        <v>353746.94</v>
      </c>
      <c r="Z253" s="20">
        <v>0</v>
      </c>
      <c r="AA253" s="19">
        <v>0</v>
      </c>
      <c r="AB253" s="20" t="s">
        <v>45</v>
      </c>
      <c r="AC253" s="19">
        <v>353746.94</v>
      </c>
      <c r="AD253" s="20">
        <v>0</v>
      </c>
      <c r="AE253" s="19">
        <v>-3119419.31</v>
      </c>
      <c r="AF253" s="20">
        <v>26872725.900000006</v>
      </c>
      <c r="AG253" s="19">
        <v>25503495.980000008</v>
      </c>
      <c r="AH253" s="20">
        <v>12710953.28</v>
      </c>
      <c r="AI253" s="19" t="s">
        <v>45</v>
      </c>
      <c r="AJ253" s="20">
        <v>12792542.699999996</v>
      </c>
      <c r="AK253" s="19">
        <v>1369229.92</v>
      </c>
      <c r="AL253" s="19">
        <v>1105516.3399999999</v>
      </c>
      <c r="AM253" s="19" t="s">
        <v>45</v>
      </c>
      <c r="AN253" s="19">
        <v>263713.58</v>
      </c>
    </row>
    <row r="254" spans="1:40" ht="12.75" customHeight="1">
      <c r="A254" s="22" t="s">
        <v>317</v>
      </c>
      <c r="B254" s="23">
        <v>2920502</v>
      </c>
      <c r="C254" s="22" t="s">
        <v>62</v>
      </c>
      <c r="D254" s="18">
        <v>23751</v>
      </c>
      <c r="E254" s="19">
        <f t="shared" si="6"/>
        <v>50029747.97</v>
      </c>
      <c r="F254" s="20">
        <v>48803341.55</v>
      </c>
      <c r="G254" s="19">
        <v>2992054.23</v>
      </c>
      <c r="H254" s="20">
        <v>2773866.49</v>
      </c>
      <c r="I254" s="19">
        <v>165578.66</v>
      </c>
      <c r="J254" s="20">
        <v>2155980.01</v>
      </c>
      <c r="K254" s="19">
        <v>40764.1</v>
      </c>
      <c r="L254" s="20">
        <v>411543.72</v>
      </c>
      <c r="M254" s="19">
        <v>208187.74</v>
      </c>
      <c r="N254" s="20">
        <v>200260.37</v>
      </c>
      <c r="O254" s="19">
        <v>7927.37</v>
      </c>
      <c r="P254" s="20">
        <v>10000</v>
      </c>
      <c r="Q254" s="19">
        <v>0</v>
      </c>
      <c r="R254" s="20">
        <v>300230.72</v>
      </c>
      <c r="S254" s="19">
        <v>0</v>
      </c>
      <c r="T254" s="20">
        <v>834798.6</v>
      </c>
      <c r="U254" s="19">
        <v>0</v>
      </c>
      <c r="V254" s="20">
        <v>44584039.06</v>
      </c>
      <c r="W254" s="19">
        <f t="shared" si="7"/>
        <v>40238986.1</v>
      </c>
      <c r="X254" s="20">
        <v>92218.94</v>
      </c>
      <c r="Y254" s="19">
        <v>1226406.42</v>
      </c>
      <c r="Z254" s="20">
        <v>0</v>
      </c>
      <c r="AA254" s="19">
        <v>33000</v>
      </c>
      <c r="AB254" s="20" t="s">
        <v>45</v>
      </c>
      <c r="AC254" s="19">
        <v>1193406.42</v>
      </c>
      <c r="AD254" s="20">
        <v>0</v>
      </c>
      <c r="AE254" s="19">
        <v>-4345052.96</v>
      </c>
      <c r="AF254" s="20">
        <v>44104213.209999934</v>
      </c>
      <c r="AG254" s="19">
        <v>41512896.07999993</v>
      </c>
      <c r="AH254" s="20">
        <v>19912750.36</v>
      </c>
      <c r="AI254" s="19" t="s">
        <v>45</v>
      </c>
      <c r="AJ254" s="20">
        <v>21600145.71999999</v>
      </c>
      <c r="AK254" s="19">
        <v>2591317.1300000004</v>
      </c>
      <c r="AL254" s="19">
        <v>2250870.68</v>
      </c>
      <c r="AM254" s="19" t="s">
        <v>45</v>
      </c>
      <c r="AN254" s="19">
        <v>340446.45</v>
      </c>
    </row>
    <row r="255" spans="1:40" ht="12.75" customHeight="1">
      <c r="A255" s="22" t="s">
        <v>318</v>
      </c>
      <c r="B255" s="23">
        <v>2920601</v>
      </c>
      <c r="C255" s="22" t="s">
        <v>127</v>
      </c>
      <c r="D255" s="18">
        <v>46106</v>
      </c>
      <c r="E255" s="19">
        <f t="shared" si="6"/>
        <v>93201036.44000001</v>
      </c>
      <c r="F255" s="20">
        <v>93190518.68</v>
      </c>
      <c r="G255" s="19">
        <v>7484144.55</v>
      </c>
      <c r="H255" s="20">
        <v>7361363.06</v>
      </c>
      <c r="I255" s="19">
        <v>686600.65</v>
      </c>
      <c r="J255" s="20">
        <v>5330033.93</v>
      </c>
      <c r="K255" s="19">
        <v>86193.61</v>
      </c>
      <c r="L255" s="20">
        <v>1258534.87</v>
      </c>
      <c r="M255" s="19">
        <v>122781.49</v>
      </c>
      <c r="N255" s="20">
        <v>111068.7</v>
      </c>
      <c r="O255" s="19">
        <v>11712.79</v>
      </c>
      <c r="P255" s="20">
        <v>0</v>
      </c>
      <c r="Q255" s="19">
        <v>475439.26</v>
      </c>
      <c r="R255" s="20">
        <v>1668396.05</v>
      </c>
      <c r="S255" s="19">
        <v>0</v>
      </c>
      <c r="T255" s="20">
        <v>0</v>
      </c>
      <c r="U255" s="19">
        <v>0</v>
      </c>
      <c r="V255" s="20">
        <v>82876743.65</v>
      </c>
      <c r="W255" s="19">
        <f t="shared" si="7"/>
        <v>73213605.08000001</v>
      </c>
      <c r="X255" s="20">
        <v>685795.17</v>
      </c>
      <c r="Y255" s="19">
        <v>10517.76</v>
      </c>
      <c r="Z255" s="20">
        <v>0</v>
      </c>
      <c r="AA255" s="19">
        <v>0</v>
      </c>
      <c r="AB255" s="20" t="s">
        <v>45</v>
      </c>
      <c r="AC255" s="19">
        <v>10517.76</v>
      </c>
      <c r="AD255" s="20">
        <v>0</v>
      </c>
      <c r="AE255" s="19">
        <v>-9663138.57</v>
      </c>
      <c r="AF255" s="20">
        <v>76106440.33999997</v>
      </c>
      <c r="AG255" s="19">
        <v>69544277.52999997</v>
      </c>
      <c r="AH255" s="20">
        <v>45567221.59</v>
      </c>
      <c r="AI255" s="19" t="s">
        <v>45</v>
      </c>
      <c r="AJ255" s="20">
        <v>23977055.94</v>
      </c>
      <c r="AK255" s="19">
        <v>6562162.81</v>
      </c>
      <c r="AL255" s="19">
        <v>6068451.97</v>
      </c>
      <c r="AM255" s="19" t="s">
        <v>45</v>
      </c>
      <c r="AN255" s="19">
        <v>493710.84</v>
      </c>
    </row>
    <row r="256" spans="1:40" ht="12.75" customHeight="1">
      <c r="A256" s="22" t="s">
        <v>319</v>
      </c>
      <c r="B256" s="23">
        <v>2920700</v>
      </c>
      <c r="C256" s="22" t="s">
        <v>60</v>
      </c>
      <c r="D256" s="18">
        <v>21175</v>
      </c>
      <c r="E256" s="19">
        <f t="shared" si="6"/>
        <v>47758220.62</v>
      </c>
      <c r="F256" s="20">
        <v>47346633.82</v>
      </c>
      <c r="G256" s="19">
        <v>3633555.7</v>
      </c>
      <c r="H256" s="20">
        <v>3170035.07</v>
      </c>
      <c r="I256" s="19">
        <v>767741.33</v>
      </c>
      <c r="J256" s="20">
        <v>894983.56</v>
      </c>
      <c r="K256" s="19">
        <v>856839.85</v>
      </c>
      <c r="L256" s="20">
        <v>650470.33</v>
      </c>
      <c r="M256" s="19">
        <v>463520.63</v>
      </c>
      <c r="N256" s="20">
        <v>463520.63</v>
      </c>
      <c r="O256" s="19">
        <v>0</v>
      </c>
      <c r="P256" s="20">
        <v>0</v>
      </c>
      <c r="Q256" s="19">
        <v>50311.45</v>
      </c>
      <c r="R256" s="20">
        <v>353303.01</v>
      </c>
      <c r="S256" s="19">
        <v>0</v>
      </c>
      <c r="T256" s="20">
        <v>23079.69</v>
      </c>
      <c r="U256" s="19">
        <v>0</v>
      </c>
      <c r="V256" s="20">
        <v>42266409.98</v>
      </c>
      <c r="W256" s="19">
        <f t="shared" si="7"/>
        <v>38559026.51</v>
      </c>
      <c r="X256" s="20">
        <v>1019973.99</v>
      </c>
      <c r="Y256" s="19">
        <v>411586.8</v>
      </c>
      <c r="Z256" s="20">
        <v>0</v>
      </c>
      <c r="AA256" s="19">
        <v>0</v>
      </c>
      <c r="AB256" s="20" t="s">
        <v>45</v>
      </c>
      <c r="AC256" s="19">
        <v>411586.8</v>
      </c>
      <c r="AD256" s="20">
        <v>0</v>
      </c>
      <c r="AE256" s="19">
        <v>-3707383.47</v>
      </c>
      <c r="AF256" s="20">
        <v>43572710.72999998</v>
      </c>
      <c r="AG256" s="19">
        <v>41018534.429999985</v>
      </c>
      <c r="AH256" s="20">
        <v>25195539.790000007</v>
      </c>
      <c r="AI256" s="19" t="s">
        <v>45</v>
      </c>
      <c r="AJ256" s="20">
        <v>15822994.639999999</v>
      </c>
      <c r="AK256" s="19">
        <v>2554176.3000000003</v>
      </c>
      <c r="AL256" s="19">
        <v>1632567.96</v>
      </c>
      <c r="AM256" s="19" t="s">
        <v>45</v>
      </c>
      <c r="AN256" s="19">
        <v>921608.3399999999</v>
      </c>
    </row>
    <row r="257" spans="1:40" ht="12.75" customHeight="1">
      <c r="A257" s="22" t="s">
        <v>320</v>
      </c>
      <c r="B257" s="23">
        <v>2920809</v>
      </c>
      <c r="C257" s="22" t="s">
        <v>44</v>
      </c>
      <c r="D257" s="18">
        <v>10951</v>
      </c>
      <c r="E257" s="19">
        <f t="shared" si="6"/>
        <v>24881241.04</v>
      </c>
      <c r="F257" s="20">
        <v>24324607.43</v>
      </c>
      <c r="G257" s="19">
        <v>276032.8</v>
      </c>
      <c r="H257" s="20">
        <v>249778.73</v>
      </c>
      <c r="I257" s="19">
        <v>95958.1</v>
      </c>
      <c r="J257" s="20">
        <v>84312.95</v>
      </c>
      <c r="K257" s="19">
        <v>43536.98</v>
      </c>
      <c r="L257" s="20">
        <v>22995.8</v>
      </c>
      <c r="M257" s="19">
        <v>26254.07</v>
      </c>
      <c r="N257" s="20">
        <v>24529.72</v>
      </c>
      <c r="O257" s="19">
        <v>1724.35</v>
      </c>
      <c r="P257" s="20">
        <v>0</v>
      </c>
      <c r="Q257" s="19">
        <v>0</v>
      </c>
      <c r="R257" s="20">
        <v>92566.57</v>
      </c>
      <c r="S257" s="19">
        <v>0</v>
      </c>
      <c r="T257" s="20">
        <v>0</v>
      </c>
      <c r="U257" s="19">
        <v>0</v>
      </c>
      <c r="V257" s="20">
        <v>23936773.31</v>
      </c>
      <c r="W257" s="19">
        <f t="shared" si="7"/>
        <v>21535473.88</v>
      </c>
      <c r="X257" s="20">
        <v>19234.75</v>
      </c>
      <c r="Y257" s="19">
        <v>556633.61</v>
      </c>
      <c r="Z257" s="20">
        <v>0</v>
      </c>
      <c r="AA257" s="19">
        <v>0</v>
      </c>
      <c r="AB257" s="20" t="s">
        <v>45</v>
      </c>
      <c r="AC257" s="19">
        <v>556633.61</v>
      </c>
      <c r="AD257" s="20">
        <v>0</v>
      </c>
      <c r="AE257" s="19">
        <v>-2401299.43</v>
      </c>
      <c r="AF257" s="20">
        <v>22038727.990000006</v>
      </c>
      <c r="AG257" s="19">
        <v>20922824.510000005</v>
      </c>
      <c r="AH257" s="20">
        <v>11892257.920000002</v>
      </c>
      <c r="AI257" s="19" t="s">
        <v>45</v>
      </c>
      <c r="AJ257" s="20">
        <v>9030566.589999998</v>
      </c>
      <c r="AK257" s="19">
        <v>1115903.48</v>
      </c>
      <c r="AL257" s="19">
        <v>895848.9500000001</v>
      </c>
      <c r="AM257" s="19" t="s">
        <v>45</v>
      </c>
      <c r="AN257" s="19">
        <v>220054.53</v>
      </c>
    </row>
    <row r="258" spans="1:40" ht="12.75" customHeight="1">
      <c r="A258" s="22" t="s">
        <v>321</v>
      </c>
      <c r="B258" s="23">
        <v>2920908</v>
      </c>
      <c r="C258" s="22" t="s">
        <v>60</v>
      </c>
      <c r="D258" s="18">
        <v>14877</v>
      </c>
      <c r="E258" s="19">
        <f t="shared" si="6"/>
        <v>31432202.919999998</v>
      </c>
      <c r="F258" s="20">
        <v>30908824.86</v>
      </c>
      <c r="G258" s="19">
        <v>1258624.6</v>
      </c>
      <c r="H258" s="20">
        <v>1232195.2</v>
      </c>
      <c r="I258" s="19">
        <v>5688.78</v>
      </c>
      <c r="J258" s="20">
        <v>798570.14</v>
      </c>
      <c r="K258" s="19">
        <v>31059.79</v>
      </c>
      <c r="L258" s="20">
        <v>396876.49</v>
      </c>
      <c r="M258" s="19">
        <v>26429.4</v>
      </c>
      <c r="N258" s="20">
        <v>25245.4</v>
      </c>
      <c r="O258" s="19">
        <v>1184</v>
      </c>
      <c r="P258" s="20">
        <v>0</v>
      </c>
      <c r="Q258" s="19">
        <v>0</v>
      </c>
      <c r="R258" s="20">
        <v>200377.5</v>
      </c>
      <c r="S258" s="19">
        <v>0</v>
      </c>
      <c r="T258" s="20">
        <v>0</v>
      </c>
      <c r="U258" s="19">
        <v>0</v>
      </c>
      <c r="V258" s="20">
        <v>29393191</v>
      </c>
      <c r="W258" s="19">
        <f t="shared" si="7"/>
        <v>26408861.78</v>
      </c>
      <c r="X258" s="20">
        <v>56631.76</v>
      </c>
      <c r="Y258" s="19">
        <v>523378.06</v>
      </c>
      <c r="Z258" s="20">
        <v>0</v>
      </c>
      <c r="AA258" s="19">
        <v>0</v>
      </c>
      <c r="AB258" s="20" t="s">
        <v>45</v>
      </c>
      <c r="AC258" s="19">
        <v>523378.06</v>
      </c>
      <c r="AD258" s="20">
        <v>0</v>
      </c>
      <c r="AE258" s="19">
        <v>-2984329.22</v>
      </c>
      <c r="AF258" s="20">
        <v>29423404.119999994</v>
      </c>
      <c r="AG258" s="19">
        <v>28135874.649999995</v>
      </c>
      <c r="AH258" s="20">
        <v>18460690.029999997</v>
      </c>
      <c r="AI258" s="19" t="s">
        <v>45</v>
      </c>
      <c r="AJ258" s="20">
        <v>9675184.620000001</v>
      </c>
      <c r="AK258" s="19">
        <v>1287529.4700000002</v>
      </c>
      <c r="AL258" s="19">
        <v>919496.4199999999</v>
      </c>
      <c r="AM258" s="19" t="s">
        <v>45</v>
      </c>
      <c r="AN258" s="19">
        <v>368033.05</v>
      </c>
    </row>
    <row r="259" spans="1:40" ht="12.75" customHeight="1">
      <c r="A259" s="22" t="s">
        <v>322</v>
      </c>
      <c r="B259" s="23">
        <v>2921005</v>
      </c>
      <c r="C259" s="22" t="s">
        <v>49</v>
      </c>
      <c r="D259" s="18">
        <v>45813</v>
      </c>
      <c r="E259" s="19">
        <f t="shared" si="6"/>
        <v>163847616.96</v>
      </c>
      <c r="F259" s="20">
        <v>161345884.47</v>
      </c>
      <c r="G259" s="19">
        <v>69145856.49</v>
      </c>
      <c r="H259" s="20">
        <v>67004791.47</v>
      </c>
      <c r="I259" s="19">
        <v>19637821.22</v>
      </c>
      <c r="J259" s="20">
        <v>38951147.58</v>
      </c>
      <c r="K259" s="19">
        <v>6431683.2</v>
      </c>
      <c r="L259" s="20">
        <v>1984139.47</v>
      </c>
      <c r="M259" s="19">
        <v>2141065.02</v>
      </c>
      <c r="N259" s="20">
        <v>1502185.82</v>
      </c>
      <c r="O259" s="19">
        <v>638879.2</v>
      </c>
      <c r="P259" s="20">
        <v>0</v>
      </c>
      <c r="Q259" s="19">
        <v>2198982.54</v>
      </c>
      <c r="R259" s="20">
        <v>2218541.46</v>
      </c>
      <c r="S259" s="19">
        <v>0</v>
      </c>
      <c r="T259" s="20">
        <v>0</v>
      </c>
      <c r="U259" s="19">
        <v>0</v>
      </c>
      <c r="V259" s="20">
        <v>83932714.49</v>
      </c>
      <c r="W259" s="19">
        <f t="shared" si="7"/>
        <v>77052674.19999999</v>
      </c>
      <c r="X259" s="20">
        <v>3849789.49</v>
      </c>
      <c r="Y259" s="19">
        <v>2501732.49</v>
      </c>
      <c r="Z259" s="20">
        <v>0</v>
      </c>
      <c r="AA259" s="19">
        <v>22983.49</v>
      </c>
      <c r="AB259" s="20" t="s">
        <v>45</v>
      </c>
      <c r="AC259" s="19">
        <v>2478749</v>
      </c>
      <c r="AD259" s="20">
        <v>0</v>
      </c>
      <c r="AE259" s="19">
        <v>-6880040.29</v>
      </c>
      <c r="AF259" s="20">
        <v>146724062.47999996</v>
      </c>
      <c r="AG259" s="19">
        <v>130893493.63999997</v>
      </c>
      <c r="AH259" s="20">
        <v>59589287.31000001</v>
      </c>
      <c r="AI259" s="19">
        <v>20288.98</v>
      </c>
      <c r="AJ259" s="20">
        <v>71283917.35</v>
      </c>
      <c r="AK259" s="19">
        <v>15830568.840000002</v>
      </c>
      <c r="AL259" s="19">
        <v>13596505.820000002</v>
      </c>
      <c r="AM259" s="19" t="s">
        <v>45</v>
      </c>
      <c r="AN259" s="19">
        <v>2234063.02</v>
      </c>
    </row>
    <row r="260" spans="1:40" ht="12.75" customHeight="1">
      <c r="A260" s="22" t="s">
        <v>323</v>
      </c>
      <c r="B260" s="23">
        <v>2921054</v>
      </c>
      <c r="C260" s="22" t="s">
        <v>93</v>
      </c>
      <c r="D260" s="18">
        <v>12314</v>
      </c>
      <c r="E260" s="19">
        <f t="shared" si="6"/>
        <v>26059495.64</v>
      </c>
      <c r="F260" s="20">
        <v>25835442.94</v>
      </c>
      <c r="G260" s="19">
        <v>687333.59</v>
      </c>
      <c r="H260" s="20">
        <v>661614.33</v>
      </c>
      <c r="I260" s="19">
        <v>510.35</v>
      </c>
      <c r="J260" s="20">
        <v>347448.72</v>
      </c>
      <c r="K260" s="19">
        <v>6460</v>
      </c>
      <c r="L260" s="20">
        <v>307195.26</v>
      </c>
      <c r="M260" s="19">
        <v>25719.26</v>
      </c>
      <c r="N260" s="20">
        <v>20997.8</v>
      </c>
      <c r="O260" s="19">
        <v>4721.46</v>
      </c>
      <c r="P260" s="20">
        <v>0</v>
      </c>
      <c r="Q260" s="19">
        <v>0</v>
      </c>
      <c r="R260" s="20">
        <v>196904.6</v>
      </c>
      <c r="S260" s="19">
        <v>0</v>
      </c>
      <c r="T260" s="20">
        <v>0</v>
      </c>
      <c r="U260" s="19">
        <v>0</v>
      </c>
      <c r="V260" s="20">
        <v>24940679.83</v>
      </c>
      <c r="W260" s="19">
        <f t="shared" si="7"/>
        <v>22603232.45</v>
      </c>
      <c r="X260" s="20">
        <v>10524.92</v>
      </c>
      <c r="Y260" s="19">
        <v>224052.7</v>
      </c>
      <c r="Z260" s="20">
        <v>0</v>
      </c>
      <c r="AA260" s="19">
        <v>0</v>
      </c>
      <c r="AB260" s="20" t="s">
        <v>45</v>
      </c>
      <c r="AC260" s="19">
        <v>224052.7</v>
      </c>
      <c r="AD260" s="20">
        <v>0</v>
      </c>
      <c r="AE260" s="19">
        <v>-2337447.38</v>
      </c>
      <c r="AF260" s="20">
        <v>22613027.179999996</v>
      </c>
      <c r="AG260" s="19">
        <v>21585804.969999995</v>
      </c>
      <c r="AH260" s="20">
        <v>10465134.900000002</v>
      </c>
      <c r="AI260" s="19" t="s">
        <v>45</v>
      </c>
      <c r="AJ260" s="20">
        <v>11120670.070000004</v>
      </c>
      <c r="AK260" s="19">
        <v>1027222.21</v>
      </c>
      <c r="AL260" s="19">
        <v>880856.5</v>
      </c>
      <c r="AM260" s="19" t="s">
        <v>45</v>
      </c>
      <c r="AN260" s="19">
        <v>146365.71</v>
      </c>
    </row>
    <row r="261" spans="1:40" ht="12.75" customHeight="1">
      <c r="A261" t="s">
        <v>324</v>
      </c>
      <c r="B261" s="23">
        <v>2921104</v>
      </c>
      <c r="C261" s="22" t="s">
        <v>58</v>
      </c>
      <c r="D261" s="18">
        <v>23478</v>
      </c>
      <c r="E261" s="19">
        <f t="shared" si="6"/>
        <v>49885695.3</v>
      </c>
      <c r="F261" s="20">
        <v>49720695.3</v>
      </c>
      <c r="G261" s="19">
        <v>1451260.92</v>
      </c>
      <c r="H261" s="20">
        <v>1342048.85</v>
      </c>
      <c r="I261" s="19">
        <v>0</v>
      </c>
      <c r="J261" s="20">
        <v>757494.57</v>
      </c>
      <c r="K261" s="19">
        <v>0</v>
      </c>
      <c r="L261" s="20">
        <v>0</v>
      </c>
      <c r="M261" s="19">
        <v>109212.07</v>
      </c>
      <c r="N261" s="20">
        <v>89392.48</v>
      </c>
      <c r="O261" s="19">
        <v>19819.59</v>
      </c>
      <c r="P261" s="20">
        <v>0</v>
      </c>
      <c r="Q261" s="19">
        <v>0</v>
      </c>
      <c r="R261" s="20">
        <v>123066.93</v>
      </c>
      <c r="S261" s="19">
        <v>0</v>
      </c>
      <c r="T261" s="20">
        <v>0</v>
      </c>
      <c r="U261" s="19">
        <v>0</v>
      </c>
      <c r="V261" s="20">
        <v>47429449.6</v>
      </c>
      <c r="W261" s="19">
        <f t="shared" si="7"/>
        <v>42841304.08</v>
      </c>
      <c r="X261" s="20">
        <v>716917.85</v>
      </c>
      <c r="Y261" s="19">
        <v>165000</v>
      </c>
      <c r="Z261" s="20">
        <v>0</v>
      </c>
      <c r="AA261" s="19">
        <v>0</v>
      </c>
      <c r="AB261" s="20" t="s">
        <v>45</v>
      </c>
      <c r="AC261" s="19">
        <v>165000</v>
      </c>
      <c r="AD261" s="20">
        <v>0</v>
      </c>
      <c r="AE261" s="19">
        <v>-4588145.52</v>
      </c>
      <c r="AF261" s="20">
        <v>43422504.440000005</v>
      </c>
      <c r="AG261" s="19">
        <v>40280671.64000001</v>
      </c>
      <c r="AH261" s="20">
        <v>21911989.11</v>
      </c>
      <c r="AI261" s="19" t="s">
        <v>45</v>
      </c>
      <c r="AJ261" s="20">
        <v>18368682.529999997</v>
      </c>
      <c r="AK261" s="19">
        <v>3141832.8</v>
      </c>
      <c r="AL261" s="19">
        <v>2594641.95</v>
      </c>
      <c r="AM261" s="19" t="s">
        <v>45</v>
      </c>
      <c r="AN261" s="19">
        <v>547190.85</v>
      </c>
    </row>
    <row r="262" spans="1:40" ht="12.75" customHeight="1">
      <c r="A262" s="22" t="s">
        <v>325</v>
      </c>
      <c r="B262" s="23">
        <v>2921203</v>
      </c>
      <c r="C262" s="22" t="s">
        <v>131</v>
      </c>
      <c r="D262" s="18">
        <v>27536</v>
      </c>
      <c r="E262" s="19">
        <f t="shared" si="6"/>
        <v>44244394.04000001</v>
      </c>
      <c r="F262" s="20">
        <v>43430784.27</v>
      </c>
      <c r="G262" s="19">
        <v>1229126.15</v>
      </c>
      <c r="H262" s="20">
        <v>1163682.7</v>
      </c>
      <c r="I262" s="19">
        <v>102512.46</v>
      </c>
      <c r="J262" s="20">
        <v>647975.18</v>
      </c>
      <c r="K262" s="19">
        <v>53583.28</v>
      </c>
      <c r="L262" s="20">
        <v>359611.78</v>
      </c>
      <c r="M262" s="19">
        <v>65443.45</v>
      </c>
      <c r="N262" s="20">
        <v>65443.45</v>
      </c>
      <c r="O262" s="19">
        <v>0</v>
      </c>
      <c r="P262" s="20">
        <v>0</v>
      </c>
      <c r="Q262" s="19">
        <v>0</v>
      </c>
      <c r="R262" s="20">
        <v>468354.65</v>
      </c>
      <c r="S262" s="19">
        <v>0</v>
      </c>
      <c r="T262" s="20">
        <v>0</v>
      </c>
      <c r="U262" s="19">
        <v>0</v>
      </c>
      <c r="V262" s="20">
        <v>41408763.4</v>
      </c>
      <c r="W262" s="19">
        <f t="shared" si="7"/>
        <v>37199765.15</v>
      </c>
      <c r="X262" s="20">
        <v>324540.07</v>
      </c>
      <c r="Y262" s="19">
        <v>813609.77</v>
      </c>
      <c r="Z262" s="20">
        <v>0</v>
      </c>
      <c r="AA262" s="19">
        <v>0</v>
      </c>
      <c r="AB262" s="20" t="s">
        <v>45</v>
      </c>
      <c r="AC262" s="19">
        <v>813609.77</v>
      </c>
      <c r="AD262" s="20">
        <v>0</v>
      </c>
      <c r="AE262" s="19">
        <v>-4208998.25</v>
      </c>
      <c r="AF262" s="20">
        <v>37831422.199999966</v>
      </c>
      <c r="AG262" s="19">
        <v>36224631.46999997</v>
      </c>
      <c r="AH262" s="20">
        <v>23731135.000000007</v>
      </c>
      <c r="AI262" s="19" t="s">
        <v>45</v>
      </c>
      <c r="AJ262" s="20">
        <v>12493496.469999997</v>
      </c>
      <c r="AK262" s="19">
        <v>1606790.73</v>
      </c>
      <c r="AL262" s="19">
        <v>1348271.51</v>
      </c>
      <c r="AM262" s="19" t="s">
        <v>45</v>
      </c>
      <c r="AN262" s="19">
        <v>258519.22</v>
      </c>
    </row>
    <row r="263" spans="1:40" ht="12.75" customHeight="1">
      <c r="A263" s="22" t="s">
        <v>326</v>
      </c>
      <c r="B263" s="23">
        <v>2921302</v>
      </c>
      <c r="C263" s="22" t="s">
        <v>62</v>
      </c>
      <c r="D263" s="18">
        <v>11659</v>
      </c>
      <c r="E263" s="19">
        <f t="shared" si="6"/>
        <v>24791281.78</v>
      </c>
      <c r="F263" s="20">
        <v>24070926.11</v>
      </c>
      <c r="G263" s="19">
        <v>983059.37</v>
      </c>
      <c r="H263" s="20">
        <v>959541.38</v>
      </c>
      <c r="I263" s="19">
        <v>22619.93</v>
      </c>
      <c r="J263" s="20">
        <v>813905.59</v>
      </c>
      <c r="K263" s="19">
        <v>11622</v>
      </c>
      <c r="L263" s="20">
        <v>111393.86</v>
      </c>
      <c r="M263" s="19">
        <v>23517.99</v>
      </c>
      <c r="N263" s="20">
        <v>23517.99</v>
      </c>
      <c r="O263" s="19">
        <v>0</v>
      </c>
      <c r="P263" s="20">
        <v>0</v>
      </c>
      <c r="Q263" s="19">
        <v>48556.04</v>
      </c>
      <c r="R263" s="20">
        <v>293776.74</v>
      </c>
      <c r="S263" s="19">
        <v>0</v>
      </c>
      <c r="T263" s="20">
        <v>48432.2</v>
      </c>
      <c r="U263" s="19">
        <v>0</v>
      </c>
      <c r="V263" s="20">
        <v>22595516.82</v>
      </c>
      <c r="W263" s="19">
        <f t="shared" si="7"/>
        <v>20243793.67</v>
      </c>
      <c r="X263" s="20">
        <v>101584.94</v>
      </c>
      <c r="Y263" s="19">
        <v>720355.67</v>
      </c>
      <c r="Z263" s="20">
        <v>0</v>
      </c>
      <c r="AA263" s="19">
        <v>0</v>
      </c>
      <c r="AB263" s="20" t="s">
        <v>45</v>
      </c>
      <c r="AC263" s="19">
        <v>720355.67</v>
      </c>
      <c r="AD263" s="20">
        <v>0</v>
      </c>
      <c r="AE263" s="19">
        <v>-2351723.15</v>
      </c>
      <c r="AF263" s="20">
        <v>21281218.320000008</v>
      </c>
      <c r="AG263" s="19">
        <v>20097269.71000001</v>
      </c>
      <c r="AH263" s="20">
        <v>12748173.680000002</v>
      </c>
      <c r="AI263" s="19">
        <v>5994.96</v>
      </c>
      <c r="AJ263" s="20">
        <v>7343101.0699999975</v>
      </c>
      <c r="AK263" s="19">
        <v>1183948.6099999999</v>
      </c>
      <c r="AL263" s="19">
        <v>722405.3099999999</v>
      </c>
      <c r="AM263" s="19" t="s">
        <v>45</v>
      </c>
      <c r="AN263" s="19">
        <v>461543.3</v>
      </c>
    </row>
    <row r="264" spans="1:40" ht="12.75" customHeight="1">
      <c r="A264" s="22" t="s">
        <v>327</v>
      </c>
      <c r="B264" s="23">
        <v>2921401</v>
      </c>
      <c r="C264" s="22" t="s">
        <v>131</v>
      </c>
      <c r="D264" s="18">
        <v>18039</v>
      </c>
      <c r="E264" s="19">
        <f aca="true" t="shared" si="8" ref="E264:E327">_xlfn.IFERROR(F264+Y264,"-")</f>
        <v>37711703.03</v>
      </c>
      <c r="F264" s="20">
        <v>37589828.03</v>
      </c>
      <c r="G264" s="19">
        <v>1028527.41</v>
      </c>
      <c r="H264" s="20">
        <v>974591.43</v>
      </c>
      <c r="I264" s="19">
        <v>24497.58</v>
      </c>
      <c r="J264" s="20">
        <v>478607.85</v>
      </c>
      <c r="K264" s="19">
        <v>0</v>
      </c>
      <c r="L264" s="20">
        <v>471486</v>
      </c>
      <c r="M264" s="19">
        <v>53935.98</v>
      </c>
      <c r="N264" s="20">
        <v>49214.85</v>
      </c>
      <c r="O264" s="19">
        <v>4721.13</v>
      </c>
      <c r="P264" s="20">
        <v>0</v>
      </c>
      <c r="Q264" s="19">
        <v>0</v>
      </c>
      <c r="R264" s="20">
        <v>168047.33</v>
      </c>
      <c r="S264" s="19">
        <v>0</v>
      </c>
      <c r="T264" s="20">
        <v>0</v>
      </c>
      <c r="U264" s="19">
        <v>0</v>
      </c>
      <c r="V264" s="20">
        <v>36024301.93</v>
      </c>
      <c r="W264" s="19">
        <f aca="true" t="shared" si="9" ref="W264:W327">_xlfn.IFERROR(V264+AE264,"-")</f>
        <v>32511472.97</v>
      </c>
      <c r="X264" s="20">
        <v>368951.36</v>
      </c>
      <c r="Y264" s="19">
        <v>121875</v>
      </c>
      <c r="Z264" s="20">
        <v>0</v>
      </c>
      <c r="AA264" s="19">
        <v>0</v>
      </c>
      <c r="AB264" s="20" t="s">
        <v>45</v>
      </c>
      <c r="AC264" s="19">
        <v>121875</v>
      </c>
      <c r="AD264" s="20">
        <v>0</v>
      </c>
      <c r="AE264" s="19">
        <v>-3512828.96</v>
      </c>
      <c r="AF264" s="20">
        <v>33933195.33</v>
      </c>
      <c r="AG264" s="19">
        <v>32590452.659999996</v>
      </c>
      <c r="AH264" s="20">
        <v>21474043.029999997</v>
      </c>
      <c r="AI264" s="19" t="s">
        <v>45</v>
      </c>
      <c r="AJ264" s="20">
        <v>11116409.629999992</v>
      </c>
      <c r="AK264" s="19">
        <v>1342742.67</v>
      </c>
      <c r="AL264" s="19">
        <v>1044653.4400000001</v>
      </c>
      <c r="AM264" s="19">
        <v>17500</v>
      </c>
      <c r="AN264" s="19">
        <v>280589.23</v>
      </c>
    </row>
    <row r="265" spans="1:40" ht="12.75" customHeight="1">
      <c r="A265" s="22" t="s">
        <v>328</v>
      </c>
      <c r="B265" s="23">
        <v>2921450</v>
      </c>
      <c r="C265" s="22" t="s">
        <v>67</v>
      </c>
      <c r="D265" s="18">
        <v>9902</v>
      </c>
      <c r="E265" s="19">
        <f t="shared" si="8"/>
        <v>21428603.03</v>
      </c>
      <c r="F265" s="20">
        <v>20806368.53</v>
      </c>
      <c r="G265" s="19">
        <v>492901.46</v>
      </c>
      <c r="H265" s="20">
        <v>488160.17</v>
      </c>
      <c r="I265" s="19">
        <v>10846</v>
      </c>
      <c r="J265" s="20">
        <v>320811.63</v>
      </c>
      <c r="K265" s="19">
        <v>0</v>
      </c>
      <c r="L265" s="20">
        <v>156502.54</v>
      </c>
      <c r="M265" s="19">
        <v>4741.29</v>
      </c>
      <c r="N265" s="20">
        <v>3311.29</v>
      </c>
      <c r="O265" s="19">
        <v>1430</v>
      </c>
      <c r="P265" s="20">
        <v>0</v>
      </c>
      <c r="Q265" s="19">
        <v>0</v>
      </c>
      <c r="R265" s="20">
        <v>211689.89</v>
      </c>
      <c r="S265" s="19">
        <v>0</v>
      </c>
      <c r="T265" s="20">
        <v>0</v>
      </c>
      <c r="U265" s="19">
        <v>0</v>
      </c>
      <c r="V265" s="20">
        <v>19977034.7</v>
      </c>
      <c r="W265" s="19">
        <f t="shared" si="9"/>
        <v>18091476.66</v>
      </c>
      <c r="X265" s="20">
        <v>124742.48</v>
      </c>
      <c r="Y265" s="19">
        <v>622234.5</v>
      </c>
      <c r="Z265" s="20">
        <v>0</v>
      </c>
      <c r="AA265" s="19">
        <v>0</v>
      </c>
      <c r="AB265" s="20" t="s">
        <v>45</v>
      </c>
      <c r="AC265" s="19">
        <v>622234.5</v>
      </c>
      <c r="AD265" s="20">
        <v>0</v>
      </c>
      <c r="AE265" s="19">
        <v>-1885558.04</v>
      </c>
      <c r="AF265" s="20">
        <v>18151481.179999996</v>
      </c>
      <c r="AG265" s="19">
        <v>16364346.009999994</v>
      </c>
      <c r="AH265" s="20">
        <v>8498204.120000001</v>
      </c>
      <c r="AI265" s="19">
        <v>11531.19</v>
      </c>
      <c r="AJ265" s="20">
        <v>7854610.699999998</v>
      </c>
      <c r="AK265" s="19">
        <v>1787135.1700000002</v>
      </c>
      <c r="AL265" s="19">
        <v>1668286.08</v>
      </c>
      <c r="AM265" s="19" t="s">
        <v>45</v>
      </c>
      <c r="AN265" s="19">
        <v>118849.09</v>
      </c>
    </row>
    <row r="266" spans="1:40" ht="12.75" customHeight="1">
      <c r="A266" s="22" t="s">
        <v>329</v>
      </c>
      <c r="B266" s="23">
        <v>2921500</v>
      </c>
      <c r="C266" s="22" t="s">
        <v>82</v>
      </c>
      <c r="D266" s="18">
        <v>54733</v>
      </c>
      <c r="E266" s="19">
        <f t="shared" si="8"/>
        <v>93177403.36</v>
      </c>
      <c r="F266" s="20">
        <v>91062779.85</v>
      </c>
      <c r="G266" s="19">
        <v>2454048.4</v>
      </c>
      <c r="H266" s="20">
        <v>2343742.9</v>
      </c>
      <c r="I266" s="19">
        <v>227127.34</v>
      </c>
      <c r="J266" s="20">
        <v>881692.85</v>
      </c>
      <c r="K266" s="19">
        <v>13007.71</v>
      </c>
      <c r="L266" s="20">
        <v>1221915</v>
      </c>
      <c r="M266" s="19">
        <v>110305.5</v>
      </c>
      <c r="N266" s="20">
        <v>110305.5</v>
      </c>
      <c r="O266" s="19">
        <v>0</v>
      </c>
      <c r="P266" s="20">
        <v>0</v>
      </c>
      <c r="Q266" s="19">
        <v>0</v>
      </c>
      <c r="R266" s="20">
        <v>765546.18</v>
      </c>
      <c r="S266" s="19">
        <v>0</v>
      </c>
      <c r="T266" s="20">
        <v>9339.96</v>
      </c>
      <c r="U266" s="19">
        <v>0</v>
      </c>
      <c r="V266" s="20">
        <v>87657411.37</v>
      </c>
      <c r="W266" s="19">
        <f t="shared" si="9"/>
        <v>81105529.76</v>
      </c>
      <c r="X266" s="20">
        <v>176433.94</v>
      </c>
      <c r="Y266" s="19">
        <v>2114623.51</v>
      </c>
      <c r="Z266" s="20">
        <v>0</v>
      </c>
      <c r="AA266" s="19">
        <v>0</v>
      </c>
      <c r="AB266" s="20" t="s">
        <v>45</v>
      </c>
      <c r="AC266" s="19">
        <v>2114623.51</v>
      </c>
      <c r="AD266" s="20">
        <v>0</v>
      </c>
      <c r="AE266" s="19">
        <v>-6551881.61</v>
      </c>
      <c r="AF266" s="20">
        <v>83345494.65999995</v>
      </c>
      <c r="AG266" s="19">
        <v>77203490.23999995</v>
      </c>
      <c r="AH266" s="20">
        <v>48049309.16</v>
      </c>
      <c r="AI266" s="19" t="s">
        <v>45</v>
      </c>
      <c r="AJ266" s="20">
        <v>29154181.080000002</v>
      </c>
      <c r="AK266" s="19">
        <v>6142004.419999999</v>
      </c>
      <c r="AL266" s="19">
        <v>5246240.589999999</v>
      </c>
      <c r="AM266" s="19" t="s">
        <v>45</v>
      </c>
      <c r="AN266" s="19">
        <v>895763.83</v>
      </c>
    </row>
    <row r="267" spans="1:40" ht="12.75" customHeight="1">
      <c r="A267" s="22" t="s">
        <v>330</v>
      </c>
      <c r="B267" s="23">
        <v>2921609</v>
      </c>
      <c r="C267" s="22" t="s">
        <v>93</v>
      </c>
      <c r="D267" s="18">
        <v>8967</v>
      </c>
      <c r="E267" s="19">
        <f t="shared" si="8"/>
        <v>18041137.43</v>
      </c>
      <c r="F267" s="20">
        <v>17911137.43</v>
      </c>
      <c r="G267" s="19">
        <v>564104.39</v>
      </c>
      <c r="H267" s="20">
        <v>553912.63</v>
      </c>
      <c r="I267" s="19">
        <v>25618.15</v>
      </c>
      <c r="J267" s="20">
        <v>178322.76</v>
      </c>
      <c r="K267" s="19">
        <v>14799.18</v>
      </c>
      <c r="L267" s="20">
        <v>335172.54</v>
      </c>
      <c r="M267" s="19">
        <v>10191.76</v>
      </c>
      <c r="N267" s="20">
        <v>0</v>
      </c>
      <c r="O267" s="19">
        <v>10191.76</v>
      </c>
      <c r="P267" s="20">
        <v>0</v>
      </c>
      <c r="Q267" s="19">
        <v>0</v>
      </c>
      <c r="R267" s="20">
        <v>155906.12</v>
      </c>
      <c r="S267" s="19">
        <v>0</v>
      </c>
      <c r="T267" s="20">
        <v>0</v>
      </c>
      <c r="U267" s="19">
        <v>0</v>
      </c>
      <c r="V267" s="20">
        <v>17139095.8</v>
      </c>
      <c r="W267" s="19">
        <f t="shared" si="9"/>
        <v>15182079.23</v>
      </c>
      <c r="X267" s="20">
        <v>52031.12</v>
      </c>
      <c r="Y267" s="19">
        <v>130000</v>
      </c>
      <c r="Z267" s="20">
        <v>0</v>
      </c>
      <c r="AA267" s="19">
        <v>0</v>
      </c>
      <c r="AB267" s="20" t="s">
        <v>45</v>
      </c>
      <c r="AC267" s="19">
        <v>130000</v>
      </c>
      <c r="AD267" s="20">
        <v>0</v>
      </c>
      <c r="AE267" s="19">
        <v>-1957016.57</v>
      </c>
      <c r="AF267" s="20">
        <v>15697958.740000002</v>
      </c>
      <c r="AG267" s="19">
        <v>14949494.230000002</v>
      </c>
      <c r="AH267" s="20">
        <v>9123574.610000001</v>
      </c>
      <c r="AI267" s="19" t="s">
        <v>45</v>
      </c>
      <c r="AJ267" s="20">
        <v>5825919.619999996</v>
      </c>
      <c r="AK267" s="19">
        <v>748464.5100000001</v>
      </c>
      <c r="AL267" s="19">
        <v>666707.8800000001</v>
      </c>
      <c r="AM267" s="19" t="s">
        <v>45</v>
      </c>
      <c r="AN267" s="19">
        <v>81756.63</v>
      </c>
    </row>
    <row r="268" spans="1:40" ht="12.75" customHeight="1">
      <c r="A268" s="22" t="s">
        <v>331</v>
      </c>
      <c r="B268" s="23">
        <v>2921708</v>
      </c>
      <c r="C268" s="22" t="s">
        <v>44</v>
      </c>
      <c r="D268" s="18">
        <v>36717</v>
      </c>
      <c r="E268" s="19">
        <f t="shared" si="8"/>
        <v>67744382.31</v>
      </c>
      <c r="F268" s="20">
        <v>65862252.33</v>
      </c>
      <c r="G268" s="19">
        <v>3712494.12</v>
      </c>
      <c r="H268" s="20">
        <v>3323151.95</v>
      </c>
      <c r="I268" s="19">
        <v>79288.58</v>
      </c>
      <c r="J268" s="20">
        <v>2334543.23</v>
      </c>
      <c r="K268" s="19">
        <v>153917.14</v>
      </c>
      <c r="L268" s="20">
        <v>755403</v>
      </c>
      <c r="M268" s="19">
        <v>389342.17</v>
      </c>
      <c r="N268" s="20">
        <v>360189.55</v>
      </c>
      <c r="O268" s="19">
        <v>29152.62</v>
      </c>
      <c r="P268" s="20">
        <v>0</v>
      </c>
      <c r="Q268" s="19">
        <v>731535.98</v>
      </c>
      <c r="R268" s="20">
        <v>388679.87</v>
      </c>
      <c r="S268" s="19">
        <v>0</v>
      </c>
      <c r="T268" s="20">
        <v>4550</v>
      </c>
      <c r="U268" s="19">
        <v>0</v>
      </c>
      <c r="V268" s="20">
        <v>60763636.15</v>
      </c>
      <c r="W268" s="19">
        <f t="shared" si="9"/>
        <v>55344977.3</v>
      </c>
      <c r="X268" s="20">
        <v>261356.21</v>
      </c>
      <c r="Y268" s="19">
        <v>1882129.98</v>
      </c>
      <c r="Z268" s="20">
        <v>0</v>
      </c>
      <c r="AA268" s="19">
        <v>0</v>
      </c>
      <c r="AB268" s="20" t="s">
        <v>45</v>
      </c>
      <c r="AC268" s="19">
        <v>1882129.98</v>
      </c>
      <c r="AD268" s="20">
        <v>0</v>
      </c>
      <c r="AE268" s="19">
        <v>-5418658.85</v>
      </c>
      <c r="AF268" s="20">
        <v>60536642.03</v>
      </c>
      <c r="AG268" s="19">
        <v>54291927.85</v>
      </c>
      <c r="AH268" s="20">
        <v>28683505.830000006</v>
      </c>
      <c r="AI268" s="19">
        <v>20491.97</v>
      </c>
      <c r="AJ268" s="20">
        <v>25587930.049999982</v>
      </c>
      <c r="AK268" s="19">
        <v>6244714.180000001</v>
      </c>
      <c r="AL268" s="19">
        <v>5786436.830000001</v>
      </c>
      <c r="AM268" s="19">
        <v>10000</v>
      </c>
      <c r="AN268" s="19">
        <v>448277.35</v>
      </c>
    </row>
    <row r="269" spans="1:40" ht="12.75" customHeight="1">
      <c r="A269" s="22" t="s">
        <v>332</v>
      </c>
      <c r="B269" s="23">
        <v>2921807</v>
      </c>
      <c r="C269" s="22" t="s">
        <v>67</v>
      </c>
      <c r="D269" s="18">
        <v>12477</v>
      </c>
      <c r="E269" s="19">
        <f t="shared" si="8"/>
        <v>25825743.02</v>
      </c>
      <c r="F269" s="20">
        <v>24442579.62</v>
      </c>
      <c r="G269" s="19">
        <v>628651.52</v>
      </c>
      <c r="H269" s="20">
        <v>507720.86</v>
      </c>
      <c r="I269" s="19">
        <v>12497.81</v>
      </c>
      <c r="J269" s="20">
        <v>0</v>
      </c>
      <c r="K269" s="19">
        <v>65210</v>
      </c>
      <c r="L269" s="20">
        <v>143163.73</v>
      </c>
      <c r="M269" s="19">
        <v>120930.66</v>
      </c>
      <c r="N269" s="20">
        <v>0</v>
      </c>
      <c r="O269" s="19">
        <v>120930.66</v>
      </c>
      <c r="P269" s="20">
        <v>0</v>
      </c>
      <c r="Q269" s="19">
        <v>0</v>
      </c>
      <c r="R269" s="20">
        <v>544860.06</v>
      </c>
      <c r="S269" s="19">
        <v>0</v>
      </c>
      <c r="T269" s="20">
        <v>0</v>
      </c>
      <c r="U269" s="19">
        <v>0</v>
      </c>
      <c r="V269" s="20">
        <v>23263829.11</v>
      </c>
      <c r="W269" s="19">
        <f t="shared" si="9"/>
        <v>20886177.88</v>
      </c>
      <c r="X269" s="20">
        <v>5238.93</v>
      </c>
      <c r="Y269" s="19">
        <v>1383163.4</v>
      </c>
      <c r="Z269" s="20">
        <v>0</v>
      </c>
      <c r="AA269" s="19">
        <v>0</v>
      </c>
      <c r="AB269" s="20" t="s">
        <v>45</v>
      </c>
      <c r="AC269" s="19">
        <v>1383163.4</v>
      </c>
      <c r="AD269" s="20">
        <v>0</v>
      </c>
      <c r="AE269" s="19">
        <v>-2377651.23</v>
      </c>
      <c r="AF269" s="20">
        <v>19891456.639999997</v>
      </c>
      <c r="AG269" s="19">
        <v>17199558.219999995</v>
      </c>
      <c r="AH269" s="20">
        <v>9761496.33</v>
      </c>
      <c r="AI269" s="19" t="s">
        <v>45</v>
      </c>
      <c r="AJ269" s="20">
        <v>7438061.889999999</v>
      </c>
      <c r="AK269" s="19">
        <v>2691898.4200000004</v>
      </c>
      <c r="AL269" s="19">
        <v>2485610.14</v>
      </c>
      <c r="AM269" s="19">
        <v>60000</v>
      </c>
      <c r="AN269" s="19">
        <v>146288.28</v>
      </c>
    </row>
    <row r="270" spans="1:40" ht="12.75" customHeight="1">
      <c r="A270" s="22" t="s">
        <v>333</v>
      </c>
      <c r="B270" s="23">
        <v>2921906</v>
      </c>
      <c r="C270" s="22" t="s">
        <v>44</v>
      </c>
      <c r="D270" s="18">
        <v>10244</v>
      </c>
      <c r="E270" s="19">
        <f t="shared" si="8"/>
        <v>39553309.71</v>
      </c>
      <c r="F270" s="20">
        <v>38387816.84</v>
      </c>
      <c r="G270" s="19">
        <v>863122.52</v>
      </c>
      <c r="H270" s="20">
        <v>832963.38</v>
      </c>
      <c r="I270" s="19">
        <v>126</v>
      </c>
      <c r="J270" s="20">
        <v>472793.56</v>
      </c>
      <c r="K270" s="19">
        <v>46812.91</v>
      </c>
      <c r="L270" s="20">
        <v>313230.91</v>
      </c>
      <c r="M270" s="19">
        <v>30159.14</v>
      </c>
      <c r="N270" s="20">
        <v>12818.95</v>
      </c>
      <c r="O270" s="19">
        <v>17340.19</v>
      </c>
      <c r="P270" s="20">
        <v>0</v>
      </c>
      <c r="Q270" s="19">
        <v>0</v>
      </c>
      <c r="R270" s="20">
        <v>292533.15</v>
      </c>
      <c r="S270" s="19">
        <v>0</v>
      </c>
      <c r="T270" s="20">
        <v>0</v>
      </c>
      <c r="U270" s="19">
        <v>0</v>
      </c>
      <c r="V270" s="20">
        <v>36643552.56</v>
      </c>
      <c r="W270" s="19">
        <f t="shared" si="9"/>
        <v>32449779.520000003</v>
      </c>
      <c r="X270" s="20">
        <v>588608.61</v>
      </c>
      <c r="Y270" s="19">
        <v>1165492.87</v>
      </c>
      <c r="Z270" s="20">
        <v>0</v>
      </c>
      <c r="AA270" s="19">
        <v>0</v>
      </c>
      <c r="AB270" s="20" t="s">
        <v>45</v>
      </c>
      <c r="AC270" s="19">
        <v>1165492.87</v>
      </c>
      <c r="AD270" s="20">
        <v>0</v>
      </c>
      <c r="AE270" s="19">
        <v>-4193773.04</v>
      </c>
      <c r="AF270" s="20">
        <v>33805293.19999999</v>
      </c>
      <c r="AG270" s="19">
        <v>31281058.21999999</v>
      </c>
      <c r="AH270" s="20">
        <v>12481713.989999998</v>
      </c>
      <c r="AI270" s="19" t="s">
        <v>45</v>
      </c>
      <c r="AJ270" s="20">
        <v>18799344.229999997</v>
      </c>
      <c r="AK270" s="19">
        <v>2524234.98</v>
      </c>
      <c r="AL270" s="19">
        <v>2373009.66</v>
      </c>
      <c r="AM270" s="19" t="s">
        <v>45</v>
      </c>
      <c r="AN270" s="19">
        <v>151225.32</v>
      </c>
    </row>
    <row r="271" spans="1:40" ht="12.75" customHeight="1">
      <c r="A271" s="22" t="s">
        <v>334</v>
      </c>
      <c r="B271" s="23">
        <v>2922003</v>
      </c>
      <c r="C271" s="22" t="s">
        <v>58</v>
      </c>
      <c r="D271" s="18">
        <v>41068</v>
      </c>
      <c r="E271" s="19">
        <f t="shared" si="8"/>
        <v>129337699.66000001</v>
      </c>
      <c r="F271" s="20">
        <v>124738374.26</v>
      </c>
      <c r="G271" s="19">
        <v>14527261.98</v>
      </c>
      <c r="H271" s="20">
        <v>14432474.14</v>
      </c>
      <c r="I271" s="19">
        <v>445400.62</v>
      </c>
      <c r="J271" s="20">
        <v>11930798.25</v>
      </c>
      <c r="K271" s="19">
        <v>376364.07</v>
      </c>
      <c r="L271" s="20">
        <v>1679911.2</v>
      </c>
      <c r="M271" s="19">
        <v>94787.84</v>
      </c>
      <c r="N271" s="20">
        <v>56737.94</v>
      </c>
      <c r="O271" s="19">
        <v>38049.9</v>
      </c>
      <c r="P271" s="20">
        <v>0</v>
      </c>
      <c r="Q271" s="19">
        <v>0</v>
      </c>
      <c r="R271" s="20">
        <v>503766.38</v>
      </c>
      <c r="S271" s="19">
        <v>0</v>
      </c>
      <c r="T271" s="20">
        <v>85153.8</v>
      </c>
      <c r="U271" s="19">
        <v>0</v>
      </c>
      <c r="V271" s="20">
        <v>109145575.09</v>
      </c>
      <c r="W271" s="19">
        <f t="shared" si="9"/>
        <v>94203159.91</v>
      </c>
      <c r="X271" s="20">
        <v>476617.01</v>
      </c>
      <c r="Y271" s="19">
        <v>4599325.4</v>
      </c>
      <c r="Z271" s="20">
        <v>1629325.4</v>
      </c>
      <c r="AA271" s="19">
        <v>0</v>
      </c>
      <c r="AB271" s="20" t="s">
        <v>45</v>
      </c>
      <c r="AC271" s="19">
        <v>2970000</v>
      </c>
      <c r="AD271" s="20">
        <v>0</v>
      </c>
      <c r="AE271" s="19">
        <v>-14942415.18</v>
      </c>
      <c r="AF271" s="20">
        <v>109363544.03000003</v>
      </c>
      <c r="AG271" s="19">
        <v>100836899.54000004</v>
      </c>
      <c r="AH271" s="20">
        <v>63905978.509999976</v>
      </c>
      <c r="AI271" s="19" t="s">
        <v>45</v>
      </c>
      <c r="AJ271" s="20">
        <v>36930921.03000002</v>
      </c>
      <c r="AK271" s="19">
        <v>8526644.49</v>
      </c>
      <c r="AL271" s="19">
        <v>4911628.580000001</v>
      </c>
      <c r="AM271" s="19" t="s">
        <v>45</v>
      </c>
      <c r="AN271" s="19">
        <v>3615015.91</v>
      </c>
    </row>
    <row r="272" spans="1:40" ht="12.75" customHeight="1">
      <c r="A272" s="22" t="s">
        <v>335</v>
      </c>
      <c r="B272" s="23">
        <v>2922052</v>
      </c>
      <c r="C272" s="22" t="s">
        <v>65</v>
      </c>
      <c r="D272" s="18">
        <v>12200</v>
      </c>
      <c r="E272" s="19">
        <f t="shared" si="8"/>
        <v>29267583.33</v>
      </c>
      <c r="F272" s="20">
        <v>28356451.63</v>
      </c>
      <c r="G272" s="19">
        <v>844655.46</v>
      </c>
      <c r="H272" s="20">
        <v>829075.16</v>
      </c>
      <c r="I272" s="19">
        <v>13450.91</v>
      </c>
      <c r="J272" s="20">
        <v>491032.49</v>
      </c>
      <c r="K272" s="19">
        <v>0</v>
      </c>
      <c r="L272" s="20">
        <v>324591.76</v>
      </c>
      <c r="M272" s="19">
        <v>15580.3</v>
      </c>
      <c r="N272" s="20">
        <v>14380.3</v>
      </c>
      <c r="O272" s="19">
        <v>1200</v>
      </c>
      <c r="P272" s="20">
        <v>0</v>
      </c>
      <c r="Q272" s="19">
        <v>0</v>
      </c>
      <c r="R272" s="20">
        <v>543964.1</v>
      </c>
      <c r="S272" s="19">
        <v>0</v>
      </c>
      <c r="T272" s="20">
        <v>618942.67</v>
      </c>
      <c r="U272" s="19">
        <v>0</v>
      </c>
      <c r="V272" s="20">
        <v>26014128.16</v>
      </c>
      <c r="W272" s="19">
        <f t="shared" si="9"/>
        <v>23673049.9</v>
      </c>
      <c r="X272" s="20">
        <v>334761.24</v>
      </c>
      <c r="Y272" s="19">
        <v>911131.7</v>
      </c>
      <c r="Z272" s="20">
        <v>0</v>
      </c>
      <c r="AA272" s="19">
        <v>0</v>
      </c>
      <c r="AB272" s="20" t="s">
        <v>45</v>
      </c>
      <c r="AC272" s="19">
        <v>911131.7</v>
      </c>
      <c r="AD272" s="20">
        <v>0</v>
      </c>
      <c r="AE272" s="19">
        <v>-2341078.26</v>
      </c>
      <c r="AF272" s="20">
        <v>27487004.209999997</v>
      </c>
      <c r="AG272" s="19">
        <v>23483746.959999997</v>
      </c>
      <c r="AH272" s="20">
        <v>14882917.370000001</v>
      </c>
      <c r="AI272" s="19" t="s">
        <v>45</v>
      </c>
      <c r="AJ272" s="20">
        <v>8600829.589999996</v>
      </c>
      <c r="AK272" s="19">
        <v>4003257.25</v>
      </c>
      <c r="AL272" s="19">
        <v>3743729.22</v>
      </c>
      <c r="AM272" s="19" t="s">
        <v>45</v>
      </c>
      <c r="AN272" s="19">
        <v>259528.03</v>
      </c>
    </row>
    <row r="273" spans="1:40" ht="12.75" customHeight="1">
      <c r="A273" s="22" t="s">
        <v>336</v>
      </c>
      <c r="B273" s="23">
        <v>2922102</v>
      </c>
      <c r="C273" s="22" t="s">
        <v>108</v>
      </c>
      <c r="D273" s="18">
        <v>27165</v>
      </c>
      <c r="E273" s="19">
        <f t="shared" si="8"/>
        <v>43028403.45</v>
      </c>
      <c r="F273" s="20">
        <v>40217223.86</v>
      </c>
      <c r="G273" s="19">
        <v>1533885.49</v>
      </c>
      <c r="H273" s="20">
        <v>1344386.05</v>
      </c>
      <c r="I273" s="19">
        <v>35835.57</v>
      </c>
      <c r="J273" s="20">
        <v>816311.04</v>
      </c>
      <c r="K273" s="19">
        <v>93823.74</v>
      </c>
      <c r="L273" s="20">
        <v>398415.7</v>
      </c>
      <c r="M273" s="19">
        <v>189499.44</v>
      </c>
      <c r="N273" s="20">
        <v>139361.75</v>
      </c>
      <c r="O273" s="19">
        <v>50137.69</v>
      </c>
      <c r="P273" s="20">
        <v>0</v>
      </c>
      <c r="Q273" s="19">
        <v>70909.47</v>
      </c>
      <c r="R273" s="20">
        <v>210369.44</v>
      </c>
      <c r="S273" s="19">
        <v>0</v>
      </c>
      <c r="T273" s="20">
        <v>695049.54</v>
      </c>
      <c r="U273" s="19">
        <v>0</v>
      </c>
      <c r="V273" s="20">
        <v>37577257.31</v>
      </c>
      <c r="W273" s="19">
        <f t="shared" si="9"/>
        <v>33446792.840000004</v>
      </c>
      <c r="X273" s="20">
        <v>129752.61</v>
      </c>
      <c r="Y273" s="19">
        <v>2811179.59</v>
      </c>
      <c r="Z273" s="20">
        <v>0</v>
      </c>
      <c r="AA273" s="19">
        <v>0</v>
      </c>
      <c r="AB273" s="20" t="s">
        <v>45</v>
      </c>
      <c r="AC273" s="19">
        <v>2811179.59</v>
      </c>
      <c r="AD273" s="20">
        <v>0</v>
      </c>
      <c r="AE273" s="19">
        <v>-4130464.47</v>
      </c>
      <c r="AF273" s="20">
        <v>36624794.4</v>
      </c>
      <c r="AG273" s="19">
        <v>33295502.859999996</v>
      </c>
      <c r="AH273" s="20">
        <v>14619057.65</v>
      </c>
      <c r="AI273" s="19" t="s">
        <v>45</v>
      </c>
      <c r="AJ273" s="20">
        <v>18676445.209999997</v>
      </c>
      <c r="AK273" s="19">
        <v>3329291.5399999996</v>
      </c>
      <c r="AL273" s="19">
        <v>2996050.9699999997</v>
      </c>
      <c r="AM273" s="19" t="s">
        <v>45</v>
      </c>
      <c r="AN273" s="19">
        <v>333240.57</v>
      </c>
    </row>
    <row r="274" spans="1:40" ht="12.75" customHeight="1">
      <c r="A274" s="22" t="s">
        <v>337</v>
      </c>
      <c r="B274" s="23">
        <v>2922201</v>
      </c>
      <c r="C274" s="22" t="s">
        <v>127</v>
      </c>
      <c r="D274" s="18">
        <v>7893</v>
      </c>
      <c r="E274" s="19">
        <f t="shared" si="8"/>
        <v>16343988.57</v>
      </c>
      <c r="F274" s="20">
        <v>15969568.57</v>
      </c>
      <c r="G274" s="19">
        <v>253937.28</v>
      </c>
      <c r="H274" s="20">
        <v>224989.49</v>
      </c>
      <c r="I274" s="19">
        <v>17099.06</v>
      </c>
      <c r="J274" s="20">
        <v>113055.72</v>
      </c>
      <c r="K274" s="19">
        <v>45714.05</v>
      </c>
      <c r="L274" s="20">
        <v>49120.66</v>
      </c>
      <c r="M274" s="19">
        <v>28947.79</v>
      </c>
      <c r="N274" s="20">
        <v>28712.19</v>
      </c>
      <c r="O274" s="19">
        <v>235.6</v>
      </c>
      <c r="P274" s="20">
        <v>0</v>
      </c>
      <c r="Q274" s="19">
        <v>98983.62</v>
      </c>
      <c r="R274" s="20">
        <v>87499.11</v>
      </c>
      <c r="S274" s="19">
        <v>0</v>
      </c>
      <c r="T274" s="20">
        <v>0</v>
      </c>
      <c r="U274" s="19">
        <v>0</v>
      </c>
      <c r="V274" s="20">
        <v>15474003.38</v>
      </c>
      <c r="W274" s="19">
        <f t="shared" si="9"/>
        <v>13690410.260000002</v>
      </c>
      <c r="X274" s="20">
        <v>55145.18</v>
      </c>
      <c r="Y274" s="19">
        <v>374420</v>
      </c>
      <c r="Z274" s="20">
        <v>0</v>
      </c>
      <c r="AA274" s="19">
        <v>0</v>
      </c>
      <c r="AB274" s="20" t="s">
        <v>45</v>
      </c>
      <c r="AC274" s="19">
        <v>374420</v>
      </c>
      <c r="AD274" s="20">
        <v>0</v>
      </c>
      <c r="AE274" s="19">
        <v>-1783593.12</v>
      </c>
      <c r="AF274" s="20">
        <v>14041627.119999997</v>
      </c>
      <c r="AG274" s="19">
        <v>13013097.659999996</v>
      </c>
      <c r="AH274" s="20">
        <v>7336859.16</v>
      </c>
      <c r="AI274" s="19" t="s">
        <v>45</v>
      </c>
      <c r="AJ274" s="20">
        <v>5676238.5</v>
      </c>
      <c r="AK274" s="19">
        <v>1028529.46</v>
      </c>
      <c r="AL274" s="19">
        <v>812798.73</v>
      </c>
      <c r="AM274" s="19" t="s">
        <v>45</v>
      </c>
      <c r="AN274" s="19">
        <v>215730.73</v>
      </c>
    </row>
    <row r="275" spans="1:40" ht="12.75" customHeight="1">
      <c r="A275" s="22" t="s">
        <v>338</v>
      </c>
      <c r="B275" s="23">
        <v>2922250</v>
      </c>
      <c r="C275" s="22" t="s">
        <v>93</v>
      </c>
      <c r="D275" s="18">
        <v>11495</v>
      </c>
      <c r="E275" s="19">
        <f t="shared" si="8"/>
        <v>30564420.8</v>
      </c>
      <c r="F275" s="20">
        <v>30034156.3</v>
      </c>
      <c r="G275" s="19">
        <v>1604691.75</v>
      </c>
      <c r="H275" s="20">
        <v>1573731.28</v>
      </c>
      <c r="I275" s="19">
        <v>6264.21</v>
      </c>
      <c r="J275" s="20">
        <v>502624.06</v>
      </c>
      <c r="K275" s="19">
        <v>718040.69</v>
      </c>
      <c r="L275" s="20">
        <v>346802.32</v>
      </c>
      <c r="M275" s="19">
        <v>30960.47</v>
      </c>
      <c r="N275" s="20">
        <v>22235.1</v>
      </c>
      <c r="O275" s="19">
        <v>8725.37</v>
      </c>
      <c r="P275" s="20">
        <v>0</v>
      </c>
      <c r="Q275" s="19">
        <v>0</v>
      </c>
      <c r="R275" s="20">
        <v>148852.93</v>
      </c>
      <c r="S275" s="19">
        <v>0</v>
      </c>
      <c r="T275" s="20">
        <v>0</v>
      </c>
      <c r="U275" s="19">
        <v>0</v>
      </c>
      <c r="V275" s="20">
        <v>28171796.13</v>
      </c>
      <c r="W275" s="19">
        <f t="shared" si="9"/>
        <v>25419759.2</v>
      </c>
      <c r="X275" s="20">
        <v>108815.49</v>
      </c>
      <c r="Y275" s="19">
        <v>530264.5</v>
      </c>
      <c r="Z275" s="20">
        <v>0</v>
      </c>
      <c r="AA275" s="19">
        <v>0</v>
      </c>
      <c r="AB275" s="20" t="s">
        <v>45</v>
      </c>
      <c r="AC275" s="19">
        <v>530264.5</v>
      </c>
      <c r="AD275" s="20">
        <v>0</v>
      </c>
      <c r="AE275" s="19">
        <v>-2752036.93</v>
      </c>
      <c r="AF275" s="20">
        <v>26992701.199999996</v>
      </c>
      <c r="AG275" s="19">
        <v>25564145.529999994</v>
      </c>
      <c r="AH275" s="20">
        <v>13760006.620000001</v>
      </c>
      <c r="AI275" s="19" t="s">
        <v>45</v>
      </c>
      <c r="AJ275" s="20">
        <v>11804138.91000001</v>
      </c>
      <c r="AK275" s="19">
        <v>1428555.6700000002</v>
      </c>
      <c r="AL275" s="19">
        <v>1100447.9600000002</v>
      </c>
      <c r="AM275" s="19" t="s">
        <v>45</v>
      </c>
      <c r="AN275" s="19">
        <v>328107.71</v>
      </c>
    </row>
    <row r="276" spans="1:40" ht="12.75" customHeight="1">
      <c r="A276" s="22" t="s">
        <v>339</v>
      </c>
      <c r="B276" s="23">
        <v>2922300</v>
      </c>
      <c r="C276" s="22" t="s">
        <v>127</v>
      </c>
      <c r="D276" s="18">
        <v>30743</v>
      </c>
      <c r="E276" s="19">
        <f t="shared" si="8"/>
        <v>51363728.669999994</v>
      </c>
      <c r="F276" s="20">
        <v>49318361.98</v>
      </c>
      <c r="G276" s="19">
        <v>2344333.81</v>
      </c>
      <c r="H276" s="20">
        <v>2251112.45</v>
      </c>
      <c r="I276" s="19">
        <v>261627.73</v>
      </c>
      <c r="J276" s="20">
        <v>806475.12</v>
      </c>
      <c r="K276" s="19">
        <v>103282.18</v>
      </c>
      <c r="L276" s="20">
        <v>1079727.42</v>
      </c>
      <c r="M276" s="19">
        <v>93221.36</v>
      </c>
      <c r="N276" s="20">
        <v>77528.12</v>
      </c>
      <c r="O276" s="19">
        <v>15693.24</v>
      </c>
      <c r="P276" s="20">
        <v>0</v>
      </c>
      <c r="Q276" s="19">
        <v>0</v>
      </c>
      <c r="R276" s="20">
        <v>281042.64</v>
      </c>
      <c r="S276" s="19">
        <v>0</v>
      </c>
      <c r="T276" s="20">
        <v>1420</v>
      </c>
      <c r="U276" s="19">
        <v>0</v>
      </c>
      <c r="V276" s="20">
        <v>46449693.7</v>
      </c>
      <c r="W276" s="19">
        <f t="shared" si="9"/>
        <v>41673642.760000005</v>
      </c>
      <c r="X276" s="20">
        <v>241871.83</v>
      </c>
      <c r="Y276" s="19">
        <v>2045366.69</v>
      </c>
      <c r="Z276" s="20">
        <v>0</v>
      </c>
      <c r="AA276" s="19">
        <v>0</v>
      </c>
      <c r="AB276" s="20" t="s">
        <v>45</v>
      </c>
      <c r="AC276" s="19">
        <v>2045357.19</v>
      </c>
      <c r="AD276" s="20">
        <v>9.5</v>
      </c>
      <c r="AE276" s="19">
        <v>-4776050.94</v>
      </c>
      <c r="AF276" s="20">
        <v>46617963.32999997</v>
      </c>
      <c r="AG276" s="19">
        <v>42594112.13999997</v>
      </c>
      <c r="AH276" s="20">
        <v>26140850.120000005</v>
      </c>
      <c r="AI276" s="19" t="s">
        <v>45</v>
      </c>
      <c r="AJ276" s="20">
        <v>16453262.020000001</v>
      </c>
      <c r="AK276" s="19">
        <v>4023851.1899999995</v>
      </c>
      <c r="AL276" s="19">
        <v>2358191.6099999994</v>
      </c>
      <c r="AM276" s="19" t="s">
        <v>45</v>
      </c>
      <c r="AN276" s="19">
        <v>1665659.58</v>
      </c>
    </row>
    <row r="277" spans="1:40" ht="12.75" customHeight="1">
      <c r="A277" s="22" t="s">
        <v>340</v>
      </c>
      <c r="B277" s="23">
        <v>2922409</v>
      </c>
      <c r="C277" s="22" t="s">
        <v>62</v>
      </c>
      <c r="D277" s="18">
        <v>22833</v>
      </c>
      <c r="E277" s="19">
        <f t="shared" si="8"/>
        <v>40042719.49</v>
      </c>
      <c r="F277" s="20">
        <v>38237528.67</v>
      </c>
      <c r="G277" s="19">
        <v>1273393.26</v>
      </c>
      <c r="H277" s="20">
        <v>1011615.61</v>
      </c>
      <c r="I277" s="19">
        <v>96243.42</v>
      </c>
      <c r="J277" s="20">
        <v>473111.05</v>
      </c>
      <c r="K277" s="19">
        <v>33599.26</v>
      </c>
      <c r="L277" s="20">
        <v>408661.88</v>
      </c>
      <c r="M277" s="19">
        <v>261777.65</v>
      </c>
      <c r="N277" s="20">
        <v>225778.45</v>
      </c>
      <c r="O277" s="19">
        <v>35999.2</v>
      </c>
      <c r="P277" s="20">
        <v>0</v>
      </c>
      <c r="Q277" s="19">
        <v>199360.53</v>
      </c>
      <c r="R277" s="20">
        <v>329523.65</v>
      </c>
      <c r="S277" s="19">
        <v>0</v>
      </c>
      <c r="T277" s="20">
        <v>0</v>
      </c>
      <c r="U277" s="19">
        <v>0</v>
      </c>
      <c r="V277" s="20">
        <v>36224475.32</v>
      </c>
      <c r="W277" s="19">
        <f t="shared" si="9"/>
        <v>32548065.89</v>
      </c>
      <c r="X277" s="20">
        <v>210775.91</v>
      </c>
      <c r="Y277" s="19">
        <v>1805190.82</v>
      </c>
      <c r="Z277" s="20">
        <v>0</v>
      </c>
      <c r="AA277" s="19">
        <v>0</v>
      </c>
      <c r="AB277" s="20" t="s">
        <v>45</v>
      </c>
      <c r="AC277" s="19">
        <v>1805190.82</v>
      </c>
      <c r="AD277" s="20">
        <v>0</v>
      </c>
      <c r="AE277" s="19">
        <v>-3676409.43</v>
      </c>
      <c r="AF277" s="20">
        <v>35759602.98000001</v>
      </c>
      <c r="AG277" s="19">
        <v>31651840.960000012</v>
      </c>
      <c r="AH277" s="20">
        <v>19142220.610000003</v>
      </c>
      <c r="AI277" s="19" t="s">
        <v>45</v>
      </c>
      <c r="AJ277" s="20">
        <v>12509620.350000001</v>
      </c>
      <c r="AK277" s="19">
        <v>4107762.019999999</v>
      </c>
      <c r="AL277" s="19">
        <v>3118086.0899999994</v>
      </c>
      <c r="AM277" s="19" t="s">
        <v>45</v>
      </c>
      <c r="AN277" s="19">
        <v>989675.9299999999</v>
      </c>
    </row>
    <row r="278" spans="1:40" ht="12.75" customHeight="1">
      <c r="A278" s="22" t="s">
        <v>341</v>
      </c>
      <c r="B278" s="23">
        <v>2922508</v>
      </c>
      <c r="C278" s="22" t="s">
        <v>127</v>
      </c>
      <c r="D278" s="18">
        <v>29406</v>
      </c>
      <c r="E278" s="19">
        <f t="shared" si="8"/>
        <v>44674222.22</v>
      </c>
      <c r="F278" s="20">
        <v>44248627.22</v>
      </c>
      <c r="G278" s="19">
        <v>1473666.91</v>
      </c>
      <c r="H278" s="20">
        <v>1106723.08</v>
      </c>
      <c r="I278" s="19">
        <v>103729.86</v>
      </c>
      <c r="J278" s="20">
        <v>476017.37</v>
      </c>
      <c r="K278" s="19">
        <v>76931.48</v>
      </c>
      <c r="L278" s="20">
        <v>450044.37</v>
      </c>
      <c r="M278" s="19">
        <v>366943.83</v>
      </c>
      <c r="N278" s="20">
        <v>337138.76</v>
      </c>
      <c r="O278" s="19">
        <v>29805.07</v>
      </c>
      <c r="P278" s="20">
        <v>0</v>
      </c>
      <c r="Q278" s="19">
        <v>589484.64</v>
      </c>
      <c r="R278" s="20">
        <v>258398.16</v>
      </c>
      <c r="S278" s="19">
        <v>0</v>
      </c>
      <c r="T278" s="20">
        <v>0</v>
      </c>
      <c r="U278" s="19">
        <v>0</v>
      </c>
      <c r="V278" s="20">
        <v>41591928.3</v>
      </c>
      <c r="W278" s="19">
        <f t="shared" si="9"/>
        <v>37357707.15</v>
      </c>
      <c r="X278" s="20">
        <v>335149.21</v>
      </c>
      <c r="Y278" s="19">
        <v>425595</v>
      </c>
      <c r="Z278" s="20">
        <v>0</v>
      </c>
      <c r="AA278" s="19">
        <v>0</v>
      </c>
      <c r="AB278" s="20" t="s">
        <v>45</v>
      </c>
      <c r="AC278" s="19">
        <v>425595</v>
      </c>
      <c r="AD278" s="20">
        <v>0</v>
      </c>
      <c r="AE278" s="19">
        <v>-4234221.15</v>
      </c>
      <c r="AF278" s="20">
        <v>38674670.54999997</v>
      </c>
      <c r="AG278" s="19">
        <v>36214288.45999997</v>
      </c>
      <c r="AH278" s="20">
        <v>24463875.319999997</v>
      </c>
      <c r="AI278" s="19">
        <v>41954.44</v>
      </c>
      <c r="AJ278" s="20">
        <v>11708458.70000001</v>
      </c>
      <c r="AK278" s="19">
        <v>2460382.09</v>
      </c>
      <c r="AL278" s="19">
        <v>1777358.19</v>
      </c>
      <c r="AM278" s="19">
        <v>35022.53</v>
      </c>
      <c r="AN278" s="19">
        <v>648001.37</v>
      </c>
    </row>
    <row r="279" spans="1:40" ht="12.75" customHeight="1">
      <c r="A279" s="22" t="s">
        <v>342</v>
      </c>
      <c r="B279" s="23">
        <v>2922607</v>
      </c>
      <c r="C279" s="22" t="s">
        <v>86</v>
      </c>
      <c r="D279" s="18">
        <v>14188</v>
      </c>
      <c r="E279" s="19">
        <f t="shared" si="8"/>
        <v>37386433.06</v>
      </c>
      <c r="F279" s="20">
        <v>35467170.54</v>
      </c>
      <c r="G279" s="19">
        <v>763816.24</v>
      </c>
      <c r="H279" s="20">
        <v>740868.87</v>
      </c>
      <c r="I279" s="19">
        <v>15622.5</v>
      </c>
      <c r="J279" s="20">
        <v>178574.66</v>
      </c>
      <c r="K279" s="19">
        <v>18375</v>
      </c>
      <c r="L279" s="20">
        <v>528296.71</v>
      </c>
      <c r="M279" s="19">
        <v>22947.37</v>
      </c>
      <c r="N279" s="20">
        <v>21947.37</v>
      </c>
      <c r="O279" s="19">
        <v>1000</v>
      </c>
      <c r="P279" s="20">
        <v>0</v>
      </c>
      <c r="Q279" s="19">
        <v>36042.61</v>
      </c>
      <c r="R279" s="20">
        <v>312909.88</v>
      </c>
      <c r="S279" s="19">
        <v>0</v>
      </c>
      <c r="T279" s="20">
        <v>33169.95</v>
      </c>
      <c r="U279" s="19">
        <v>0</v>
      </c>
      <c r="V279" s="20">
        <v>33875587.04</v>
      </c>
      <c r="W279" s="19">
        <f t="shared" si="9"/>
        <v>30694096.189999998</v>
      </c>
      <c r="X279" s="20">
        <v>445644.82</v>
      </c>
      <c r="Y279" s="19">
        <v>1919262.52</v>
      </c>
      <c r="Z279" s="20">
        <v>0</v>
      </c>
      <c r="AA279" s="19">
        <v>0</v>
      </c>
      <c r="AB279" s="20" t="s">
        <v>45</v>
      </c>
      <c r="AC279" s="19">
        <v>1919262.52</v>
      </c>
      <c r="AD279" s="20">
        <v>0</v>
      </c>
      <c r="AE279" s="19">
        <v>-3181490.85</v>
      </c>
      <c r="AF279" s="20">
        <v>32028468.83</v>
      </c>
      <c r="AG279" s="19">
        <v>29128858.729999997</v>
      </c>
      <c r="AH279" s="20">
        <v>17826094.180000003</v>
      </c>
      <c r="AI279" s="19" t="s">
        <v>45</v>
      </c>
      <c r="AJ279" s="20">
        <v>11302764.549999997</v>
      </c>
      <c r="AK279" s="19">
        <v>2899610.0999999996</v>
      </c>
      <c r="AL279" s="19">
        <v>2589522.6399999997</v>
      </c>
      <c r="AM279" s="19" t="s">
        <v>45</v>
      </c>
      <c r="AN279" s="19">
        <v>310087.46</v>
      </c>
    </row>
    <row r="280" spans="1:40" ht="12.75" customHeight="1">
      <c r="A280" s="22" t="s">
        <v>343</v>
      </c>
      <c r="B280" s="23">
        <v>2922656</v>
      </c>
      <c r="C280" s="22" t="s">
        <v>82</v>
      </c>
      <c r="D280" s="18">
        <v>13321</v>
      </c>
      <c r="E280" s="19">
        <f t="shared" si="8"/>
        <v>32221131.88</v>
      </c>
      <c r="F280" s="20">
        <v>31533631.88</v>
      </c>
      <c r="G280" s="19">
        <v>2509244.46</v>
      </c>
      <c r="H280" s="20">
        <v>2439083.92</v>
      </c>
      <c r="I280" s="19">
        <v>84443.06</v>
      </c>
      <c r="J280" s="20">
        <v>0</v>
      </c>
      <c r="K280" s="19">
        <v>1700047.82</v>
      </c>
      <c r="L280" s="20">
        <v>654593.04</v>
      </c>
      <c r="M280" s="19">
        <v>70160.54</v>
      </c>
      <c r="N280" s="20">
        <v>46819.02</v>
      </c>
      <c r="O280" s="19">
        <v>23341.52</v>
      </c>
      <c r="P280" s="20">
        <v>0</v>
      </c>
      <c r="Q280" s="19">
        <v>0</v>
      </c>
      <c r="R280" s="20">
        <v>218960.41</v>
      </c>
      <c r="S280" s="19">
        <v>0</v>
      </c>
      <c r="T280" s="20">
        <v>0</v>
      </c>
      <c r="U280" s="19">
        <v>0</v>
      </c>
      <c r="V280" s="20">
        <v>28774565.57</v>
      </c>
      <c r="W280" s="19">
        <f t="shared" si="9"/>
        <v>26441280.47</v>
      </c>
      <c r="X280" s="20">
        <v>30861.44</v>
      </c>
      <c r="Y280" s="19">
        <v>687500</v>
      </c>
      <c r="Z280" s="20">
        <v>0</v>
      </c>
      <c r="AA280" s="19">
        <v>0</v>
      </c>
      <c r="AB280" s="20" t="s">
        <v>45</v>
      </c>
      <c r="AC280" s="19">
        <v>687500</v>
      </c>
      <c r="AD280" s="20">
        <v>0</v>
      </c>
      <c r="AE280" s="19">
        <v>-2333285.1</v>
      </c>
      <c r="AF280" s="20">
        <v>28723266.99000001</v>
      </c>
      <c r="AG280" s="19">
        <v>26559299.300000012</v>
      </c>
      <c r="AH280" s="20">
        <v>14140158.309999997</v>
      </c>
      <c r="AI280" s="19" t="s">
        <v>45</v>
      </c>
      <c r="AJ280" s="20">
        <v>12419140.989999998</v>
      </c>
      <c r="AK280" s="19">
        <v>2163967.6899999995</v>
      </c>
      <c r="AL280" s="19">
        <v>1743005.6599999997</v>
      </c>
      <c r="AM280" s="19" t="s">
        <v>45</v>
      </c>
      <c r="AN280" s="19">
        <v>420962.03</v>
      </c>
    </row>
    <row r="281" spans="1:40" ht="12.75">
      <c r="A281" s="22" t="s">
        <v>344</v>
      </c>
      <c r="B281" s="23">
        <v>2922706</v>
      </c>
      <c r="C281" s="22" t="s">
        <v>125</v>
      </c>
      <c r="D281" s="18">
        <v>17082</v>
      </c>
      <c r="E281" s="19">
        <f t="shared" si="8"/>
        <v>32314595.81</v>
      </c>
      <c r="F281" s="20">
        <v>31852278.75</v>
      </c>
      <c r="G281" s="19">
        <v>760691.55</v>
      </c>
      <c r="H281" s="20">
        <v>747694.03</v>
      </c>
      <c r="I281" s="19">
        <v>17959.54</v>
      </c>
      <c r="J281" s="20">
        <v>290413.95</v>
      </c>
      <c r="K281" s="19">
        <v>131106.19</v>
      </c>
      <c r="L281" s="20">
        <v>308214.35</v>
      </c>
      <c r="M281" s="19">
        <v>12997.52</v>
      </c>
      <c r="N281" s="20">
        <v>12997.52</v>
      </c>
      <c r="O281" s="19">
        <v>0</v>
      </c>
      <c r="P281" s="20">
        <v>0</v>
      </c>
      <c r="Q281" s="19">
        <v>0</v>
      </c>
      <c r="R281" s="20">
        <v>430161.08</v>
      </c>
      <c r="S281" s="19">
        <v>0</v>
      </c>
      <c r="T281" s="20">
        <v>0</v>
      </c>
      <c r="U281" s="19">
        <v>0</v>
      </c>
      <c r="V281" s="20">
        <v>30573535.55</v>
      </c>
      <c r="W281" s="19">
        <f t="shared" si="9"/>
        <v>27133627.97</v>
      </c>
      <c r="X281" s="20">
        <v>87890.57</v>
      </c>
      <c r="Y281" s="19">
        <v>462317.06</v>
      </c>
      <c r="Z281" s="20">
        <v>0</v>
      </c>
      <c r="AA281" s="19">
        <v>52000</v>
      </c>
      <c r="AB281" s="20" t="s">
        <v>45</v>
      </c>
      <c r="AC281" s="19">
        <v>410317.06</v>
      </c>
      <c r="AD281" s="20">
        <v>0</v>
      </c>
      <c r="AE281" s="19">
        <v>-3439907.58</v>
      </c>
      <c r="AF281" s="20">
        <v>28356383.709999967</v>
      </c>
      <c r="AG281" s="19">
        <v>26696650.699999966</v>
      </c>
      <c r="AH281" s="20">
        <v>14938145.9</v>
      </c>
      <c r="AI281" s="19" t="s">
        <v>45</v>
      </c>
      <c r="AJ281" s="20">
        <v>11758504.799999999</v>
      </c>
      <c r="AK281" s="19">
        <v>1659733.01</v>
      </c>
      <c r="AL281" s="19">
        <v>1334060.29</v>
      </c>
      <c r="AM281" s="19" t="s">
        <v>45</v>
      </c>
      <c r="AN281" s="19">
        <v>325672.72</v>
      </c>
    </row>
    <row r="282" spans="1:40" ht="12.75">
      <c r="A282" s="22" t="s">
        <v>345</v>
      </c>
      <c r="B282" s="23">
        <v>2922730</v>
      </c>
      <c r="C282" s="22" t="s">
        <v>90</v>
      </c>
      <c r="D282" s="18">
        <v>8125</v>
      </c>
      <c r="E282" s="19">
        <f t="shared" si="8"/>
        <v>17624009.970000003</v>
      </c>
      <c r="F282" s="20">
        <v>17205375.78</v>
      </c>
      <c r="G282" s="19">
        <v>243393.64</v>
      </c>
      <c r="H282" s="20">
        <v>229946.73</v>
      </c>
      <c r="I282" s="19">
        <v>16373.87</v>
      </c>
      <c r="J282" s="20">
        <v>176419.94</v>
      </c>
      <c r="K282" s="19">
        <v>16597</v>
      </c>
      <c r="L282" s="20">
        <v>20523.13</v>
      </c>
      <c r="M282" s="19">
        <v>13446.91</v>
      </c>
      <c r="N282" s="20">
        <v>12971.91</v>
      </c>
      <c r="O282" s="19">
        <v>475</v>
      </c>
      <c r="P282" s="20">
        <v>0</v>
      </c>
      <c r="Q282" s="19">
        <v>0</v>
      </c>
      <c r="R282" s="20">
        <v>125279.22</v>
      </c>
      <c r="S282" s="19">
        <v>0</v>
      </c>
      <c r="T282" s="20">
        <v>1250</v>
      </c>
      <c r="U282" s="19">
        <v>0</v>
      </c>
      <c r="V282" s="20">
        <v>16705650.26</v>
      </c>
      <c r="W282" s="19">
        <f t="shared" si="9"/>
        <v>14895057.61</v>
      </c>
      <c r="X282" s="20">
        <v>129802.66</v>
      </c>
      <c r="Y282" s="19">
        <v>418634.19</v>
      </c>
      <c r="Z282" s="20">
        <v>0</v>
      </c>
      <c r="AA282" s="19">
        <v>57967.44</v>
      </c>
      <c r="AB282" s="20" t="s">
        <v>45</v>
      </c>
      <c r="AC282" s="19">
        <v>360666.75</v>
      </c>
      <c r="AD282" s="20">
        <v>0</v>
      </c>
      <c r="AE282" s="19">
        <v>-1810592.65</v>
      </c>
      <c r="AF282" s="20">
        <v>15492774.99</v>
      </c>
      <c r="AG282" s="19">
        <v>15180765.11</v>
      </c>
      <c r="AH282" s="20">
        <v>10326061.680000003</v>
      </c>
      <c r="AI282" s="19" t="s">
        <v>45</v>
      </c>
      <c r="AJ282" s="20">
        <v>4854703.429999998</v>
      </c>
      <c r="AK282" s="19">
        <v>312009.88</v>
      </c>
      <c r="AL282" s="19">
        <v>312009.88</v>
      </c>
      <c r="AM282" s="19" t="s">
        <v>45</v>
      </c>
      <c r="AN282" s="19" t="s">
        <v>45</v>
      </c>
    </row>
    <row r="283" spans="1:40" ht="12.75">
      <c r="A283" s="22" t="s">
        <v>346</v>
      </c>
      <c r="B283" s="23">
        <v>2922755</v>
      </c>
      <c r="C283" s="22" t="s">
        <v>55</v>
      </c>
      <c r="D283" s="18">
        <v>7036</v>
      </c>
      <c r="E283" s="19">
        <f t="shared" si="8"/>
        <v>0</v>
      </c>
      <c r="F283" s="20">
        <v>0</v>
      </c>
      <c r="G283" s="19">
        <v>0</v>
      </c>
      <c r="H283" s="19">
        <v>0</v>
      </c>
      <c r="I283" s="19">
        <v>0</v>
      </c>
      <c r="J283" s="20">
        <v>0</v>
      </c>
      <c r="K283" s="19">
        <v>0</v>
      </c>
      <c r="L283" s="20">
        <v>0</v>
      </c>
      <c r="M283" s="19">
        <v>0</v>
      </c>
      <c r="N283" s="20">
        <v>0</v>
      </c>
      <c r="O283" s="19">
        <v>0</v>
      </c>
      <c r="P283" s="20">
        <v>0</v>
      </c>
      <c r="Q283" s="19">
        <v>0</v>
      </c>
      <c r="R283" s="19">
        <v>0</v>
      </c>
      <c r="S283" s="19">
        <v>0</v>
      </c>
      <c r="T283" s="20">
        <v>0</v>
      </c>
      <c r="U283" s="19">
        <v>0</v>
      </c>
      <c r="V283" s="19">
        <v>0</v>
      </c>
      <c r="W283" s="19">
        <f t="shared" si="9"/>
        <v>0</v>
      </c>
      <c r="X283" s="19">
        <v>0</v>
      </c>
      <c r="Y283" s="19">
        <v>0</v>
      </c>
      <c r="Z283" s="20">
        <v>0</v>
      </c>
      <c r="AA283" s="19">
        <v>0</v>
      </c>
      <c r="AB283" s="20" t="s">
        <v>45</v>
      </c>
      <c r="AC283" s="19">
        <v>0</v>
      </c>
      <c r="AD283" s="20">
        <v>0</v>
      </c>
      <c r="AE283" s="20">
        <v>0</v>
      </c>
      <c r="AF283" s="20">
        <v>7808173.749999997</v>
      </c>
      <c r="AG283" s="19">
        <v>7231691.8199999975</v>
      </c>
      <c r="AH283" s="20">
        <v>4186153.17</v>
      </c>
      <c r="AI283" s="19">
        <v>21087.64</v>
      </c>
      <c r="AJ283" s="20">
        <v>3024451.01</v>
      </c>
      <c r="AK283" s="19">
        <v>576481.9299999999</v>
      </c>
      <c r="AL283" s="19">
        <v>476848.20999999996</v>
      </c>
      <c r="AM283" s="19" t="s">
        <v>45</v>
      </c>
      <c r="AN283" s="19">
        <v>99633.72</v>
      </c>
    </row>
    <row r="284" spans="1:40" ht="12.75">
      <c r="A284" s="22" t="s">
        <v>347</v>
      </c>
      <c r="B284" s="23">
        <v>2922805</v>
      </c>
      <c r="C284" s="22" t="s">
        <v>62</v>
      </c>
      <c r="D284" s="18">
        <v>8312</v>
      </c>
      <c r="E284" s="19">
        <f t="shared" si="8"/>
        <v>17652166.48</v>
      </c>
      <c r="F284" s="20">
        <v>17320467.22</v>
      </c>
      <c r="G284" s="19">
        <v>675054.32</v>
      </c>
      <c r="H284" s="20">
        <v>661524.37</v>
      </c>
      <c r="I284" s="19">
        <v>1651.34</v>
      </c>
      <c r="J284" s="20">
        <v>583109.34</v>
      </c>
      <c r="K284" s="19">
        <v>45675.45</v>
      </c>
      <c r="L284" s="20">
        <v>31088.24</v>
      </c>
      <c r="M284" s="19">
        <v>13529.95</v>
      </c>
      <c r="N284" s="20">
        <v>13529.95</v>
      </c>
      <c r="O284" s="19">
        <v>0</v>
      </c>
      <c r="P284" s="20">
        <v>0</v>
      </c>
      <c r="Q284" s="19">
        <v>0</v>
      </c>
      <c r="R284" s="20">
        <v>27833.9</v>
      </c>
      <c r="S284" s="19">
        <v>0</v>
      </c>
      <c r="T284" s="20">
        <v>350</v>
      </c>
      <c r="U284" s="19">
        <v>0</v>
      </c>
      <c r="V284" s="20">
        <v>16374995.71</v>
      </c>
      <c r="W284" s="19">
        <f t="shared" si="9"/>
        <v>14572082.09</v>
      </c>
      <c r="X284" s="20">
        <v>242233.29</v>
      </c>
      <c r="Y284" s="19">
        <v>331699.26</v>
      </c>
      <c r="Z284" s="20">
        <v>0</v>
      </c>
      <c r="AA284" s="19">
        <v>0</v>
      </c>
      <c r="AB284" s="20" t="s">
        <v>45</v>
      </c>
      <c r="AC284" s="19">
        <v>331699.26</v>
      </c>
      <c r="AD284" s="20">
        <v>0</v>
      </c>
      <c r="AE284" s="19">
        <v>-1802913.62</v>
      </c>
      <c r="AF284" s="20">
        <v>15816938.059999999</v>
      </c>
      <c r="AG284" s="19">
        <v>14144968.069999998</v>
      </c>
      <c r="AH284" s="20">
        <v>8384711.21</v>
      </c>
      <c r="AI284" s="19" t="s">
        <v>45</v>
      </c>
      <c r="AJ284" s="20">
        <v>5760256.859999998</v>
      </c>
      <c r="AK284" s="19">
        <v>1671969.9899999998</v>
      </c>
      <c r="AL284" s="19">
        <v>1571344.7499999998</v>
      </c>
      <c r="AM284" s="19" t="s">
        <v>45</v>
      </c>
      <c r="AN284" s="19">
        <v>100625.24</v>
      </c>
    </row>
    <row r="285" spans="1:40" ht="12.75">
      <c r="A285" s="22" t="s">
        <v>348</v>
      </c>
      <c r="B285" s="23">
        <v>2922854</v>
      </c>
      <c r="C285" s="22" t="s">
        <v>44</v>
      </c>
      <c r="D285" s="18">
        <v>9470</v>
      </c>
      <c r="E285" s="19">
        <f t="shared" si="8"/>
        <v>17972470.76</v>
      </c>
      <c r="F285" s="20">
        <v>17762005.76</v>
      </c>
      <c r="G285" s="19">
        <v>254796.24</v>
      </c>
      <c r="H285" s="20">
        <v>254014.06</v>
      </c>
      <c r="I285" s="19">
        <v>0</v>
      </c>
      <c r="J285" s="20">
        <v>200693.23</v>
      </c>
      <c r="K285" s="19">
        <v>0</v>
      </c>
      <c r="L285" s="20">
        <v>53320.83</v>
      </c>
      <c r="M285" s="19">
        <v>782.18</v>
      </c>
      <c r="N285" s="20">
        <v>782.18</v>
      </c>
      <c r="O285" s="19">
        <v>0</v>
      </c>
      <c r="P285" s="20">
        <v>0</v>
      </c>
      <c r="Q285" s="19">
        <v>0</v>
      </c>
      <c r="R285" s="20">
        <v>102051.12</v>
      </c>
      <c r="S285" s="19">
        <v>0</v>
      </c>
      <c r="T285" s="20">
        <v>0</v>
      </c>
      <c r="U285" s="19">
        <v>0</v>
      </c>
      <c r="V285" s="20">
        <v>17394097.11</v>
      </c>
      <c r="W285" s="19">
        <f t="shared" si="9"/>
        <v>15597868.16</v>
      </c>
      <c r="X285" s="20">
        <v>11061.29</v>
      </c>
      <c r="Y285" s="19">
        <v>210465</v>
      </c>
      <c r="Z285" s="20">
        <v>0</v>
      </c>
      <c r="AA285" s="19">
        <v>0</v>
      </c>
      <c r="AB285" s="20" t="s">
        <v>45</v>
      </c>
      <c r="AC285" s="19">
        <v>210465</v>
      </c>
      <c r="AD285" s="20">
        <v>0</v>
      </c>
      <c r="AE285" s="19">
        <v>-1796228.95</v>
      </c>
      <c r="AF285" s="20">
        <v>15665540.399999997</v>
      </c>
      <c r="AG285" s="19">
        <v>14971207.699999997</v>
      </c>
      <c r="AH285" s="20">
        <v>8042396.690000002</v>
      </c>
      <c r="AI285" s="19" t="s">
        <v>45</v>
      </c>
      <c r="AJ285" s="20">
        <v>6928811.010000001</v>
      </c>
      <c r="AK285" s="19">
        <v>694332.7</v>
      </c>
      <c r="AL285" s="19">
        <v>608520.27</v>
      </c>
      <c r="AM285" s="19" t="s">
        <v>45</v>
      </c>
      <c r="AN285" s="19">
        <v>85812.43</v>
      </c>
    </row>
    <row r="286" spans="1:40" ht="12.75">
      <c r="A286" s="22" t="s">
        <v>349</v>
      </c>
      <c r="B286" s="23">
        <v>2922904</v>
      </c>
      <c r="C286" s="22" t="s">
        <v>51</v>
      </c>
      <c r="D286" s="18">
        <v>25854</v>
      </c>
      <c r="E286" s="19">
        <f t="shared" si="8"/>
        <v>48497783</v>
      </c>
      <c r="F286" s="20">
        <v>48207998.67</v>
      </c>
      <c r="G286" s="19">
        <v>1712756.9</v>
      </c>
      <c r="H286" s="20">
        <v>1594702.04</v>
      </c>
      <c r="I286" s="19">
        <v>95241.87</v>
      </c>
      <c r="J286" s="20">
        <v>778713.5</v>
      </c>
      <c r="K286" s="19">
        <v>128655.96</v>
      </c>
      <c r="L286" s="20">
        <v>592090.71</v>
      </c>
      <c r="M286" s="19">
        <v>118054.86</v>
      </c>
      <c r="N286" s="20">
        <v>89972.01</v>
      </c>
      <c r="O286" s="19">
        <v>28082.85</v>
      </c>
      <c r="P286" s="20">
        <v>0</v>
      </c>
      <c r="Q286" s="19">
        <v>0</v>
      </c>
      <c r="R286" s="20">
        <v>211198.14</v>
      </c>
      <c r="S286" s="19">
        <v>0</v>
      </c>
      <c r="T286" s="20">
        <v>156655.06</v>
      </c>
      <c r="U286" s="19">
        <v>0</v>
      </c>
      <c r="V286" s="20">
        <v>44154473.63</v>
      </c>
      <c r="W286" s="19">
        <f t="shared" si="9"/>
        <v>40053180.410000004</v>
      </c>
      <c r="X286" s="20">
        <v>1972914.94</v>
      </c>
      <c r="Y286" s="19">
        <v>289784.33</v>
      </c>
      <c r="Z286" s="20">
        <v>0</v>
      </c>
      <c r="AA286" s="19">
        <v>0</v>
      </c>
      <c r="AB286" s="20" t="s">
        <v>45</v>
      </c>
      <c r="AC286" s="19">
        <v>289784.33</v>
      </c>
      <c r="AD286" s="20">
        <v>0</v>
      </c>
      <c r="AE286" s="19">
        <v>-4101293.22</v>
      </c>
      <c r="AF286" s="20">
        <v>43364494.07999999</v>
      </c>
      <c r="AG286" s="19">
        <v>41997005.18999999</v>
      </c>
      <c r="AH286" s="20">
        <v>24540757.899999995</v>
      </c>
      <c r="AI286" s="19" t="s">
        <v>45</v>
      </c>
      <c r="AJ286" s="20">
        <v>17456247.290000003</v>
      </c>
      <c r="AK286" s="19">
        <v>1367488.8900000001</v>
      </c>
      <c r="AL286" s="19">
        <v>970510.3499999999</v>
      </c>
      <c r="AM286" s="19">
        <v>30000</v>
      </c>
      <c r="AN286" s="19">
        <v>366978.54</v>
      </c>
    </row>
    <row r="287" spans="1:40" ht="12.75">
      <c r="A287" s="22" t="s">
        <v>350</v>
      </c>
      <c r="B287" s="23">
        <v>2923001</v>
      </c>
      <c r="C287" s="22" t="s">
        <v>58</v>
      </c>
      <c r="D287" s="18">
        <v>43216</v>
      </c>
      <c r="E287" s="19">
        <f t="shared" si="8"/>
        <v>80948018.53</v>
      </c>
      <c r="F287" s="20">
        <v>80942282.83</v>
      </c>
      <c r="G287" s="19">
        <v>7061142.95</v>
      </c>
      <c r="H287" s="20">
        <v>6719695.43</v>
      </c>
      <c r="I287" s="19">
        <v>840588.99</v>
      </c>
      <c r="J287" s="20">
        <v>5319576.54</v>
      </c>
      <c r="K287" s="19">
        <v>453727.36</v>
      </c>
      <c r="L287" s="20">
        <v>105802.54</v>
      </c>
      <c r="M287" s="19">
        <v>341447.52</v>
      </c>
      <c r="N287" s="20">
        <v>143504.52</v>
      </c>
      <c r="O287" s="19">
        <v>197943</v>
      </c>
      <c r="P287" s="20">
        <v>0</v>
      </c>
      <c r="Q287" s="19">
        <v>2684.41</v>
      </c>
      <c r="R287" s="20">
        <v>406039.27</v>
      </c>
      <c r="S287" s="19">
        <v>0</v>
      </c>
      <c r="T287" s="20">
        <v>0</v>
      </c>
      <c r="U287" s="19">
        <v>0</v>
      </c>
      <c r="V287" s="20">
        <v>72713608.28</v>
      </c>
      <c r="W287" s="19">
        <f t="shared" si="9"/>
        <v>65865354.730000004</v>
      </c>
      <c r="X287" s="20">
        <v>758807.92</v>
      </c>
      <c r="Y287" s="19">
        <v>5735.7</v>
      </c>
      <c r="Z287" s="20">
        <v>0</v>
      </c>
      <c r="AA287" s="19">
        <v>0</v>
      </c>
      <c r="AB287" s="20" t="s">
        <v>45</v>
      </c>
      <c r="AC287" s="19">
        <v>5735.7</v>
      </c>
      <c r="AD287" s="20">
        <v>0</v>
      </c>
      <c r="AE287" s="19">
        <v>-6848253.55</v>
      </c>
      <c r="AF287" s="20">
        <v>74904793.82</v>
      </c>
      <c r="AG287" s="19">
        <v>62732855.38999999</v>
      </c>
      <c r="AH287" s="20">
        <v>37687721.69</v>
      </c>
      <c r="AI287" s="19" t="s">
        <v>45</v>
      </c>
      <c r="AJ287" s="20">
        <v>25045133.699999988</v>
      </c>
      <c r="AK287" s="19">
        <v>12171938.43</v>
      </c>
      <c r="AL287" s="19">
        <v>11045386.46</v>
      </c>
      <c r="AM287" s="19" t="s">
        <v>45</v>
      </c>
      <c r="AN287" s="19">
        <v>1126551.97</v>
      </c>
    </row>
    <row r="288" spans="1:40" ht="12.75" customHeight="1">
      <c r="A288" s="22" t="s">
        <v>351</v>
      </c>
      <c r="B288" s="23">
        <v>2923035</v>
      </c>
      <c r="C288" s="22" t="s">
        <v>44</v>
      </c>
      <c r="D288" s="18">
        <v>12238</v>
      </c>
      <c r="E288" s="19">
        <f t="shared" si="8"/>
        <v>22631185.62</v>
      </c>
      <c r="F288" s="20">
        <v>22204585.62</v>
      </c>
      <c r="G288" s="19">
        <v>705530.8</v>
      </c>
      <c r="H288" s="20">
        <v>694983.24</v>
      </c>
      <c r="I288" s="19">
        <v>26103.43</v>
      </c>
      <c r="J288" s="20">
        <v>312982.83</v>
      </c>
      <c r="K288" s="19">
        <v>600</v>
      </c>
      <c r="L288" s="20">
        <v>355296.98</v>
      </c>
      <c r="M288" s="19">
        <v>10547.56</v>
      </c>
      <c r="N288" s="20">
        <v>10497.56</v>
      </c>
      <c r="O288" s="19">
        <v>50</v>
      </c>
      <c r="P288" s="20">
        <v>0</v>
      </c>
      <c r="Q288" s="19">
        <v>0</v>
      </c>
      <c r="R288" s="20">
        <v>105571.49</v>
      </c>
      <c r="S288" s="19">
        <v>0</v>
      </c>
      <c r="T288" s="20">
        <v>0</v>
      </c>
      <c r="U288" s="19">
        <v>0</v>
      </c>
      <c r="V288" s="20">
        <v>21372234.67</v>
      </c>
      <c r="W288" s="19">
        <f t="shared" si="9"/>
        <v>18981815.78</v>
      </c>
      <c r="X288" s="20">
        <v>21248.66</v>
      </c>
      <c r="Y288" s="19">
        <v>426600</v>
      </c>
      <c r="Z288" s="20">
        <v>0</v>
      </c>
      <c r="AA288" s="19">
        <v>0</v>
      </c>
      <c r="AB288" s="20" t="s">
        <v>45</v>
      </c>
      <c r="AC288" s="19">
        <v>426600</v>
      </c>
      <c r="AD288" s="20">
        <v>0</v>
      </c>
      <c r="AE288" s="19">
        <v>-2390418.89</v>
      </c>
      <c r="AF288" s="20">
        <v>19638321.9</v>
      </c>
      <c r="AG288" s="19">
        <v>18383480.849999998</v>
      </c>
      <c r="AH288" s="20">
        <v>9764074.060000002</v>
      </c>
      <c r="AI288" s="19">
        <v>1922.11</v>
      </c>
      <c r="AJ288" s="20">
        <v>8617484.679999996</v>
      </c>
      <c r="AK288" s="19">
        <v>1254841.05</v>
      </c>
      <c r="AL288" s="19">
        <v>1109272.09</v>
      </c>
      <c r="AM288" s="19">
        <v>34000</v>
      </c>
      <c r="AN288" s="19">
        <v>111568.96</v>
      </c>
    </row>
    <row r="289" spans="1:40" ht="12.75" customHeight="1">
      <c r="A289" s="22" t="s">
        <v>352</v>
      </c>
      <c r="B289" s="23">
        <v>2923050</v>
      </c>
      <c r="C289" s="22" t="s">
        <v>51</v>
      </c>
      <c r="D289" s="18">
        <v>15993</v>
      </c>
      <c r="E289" s="19">
        <f t="shared" si="8"/>
        <v>25439805.3</v>
      </c>
      <c r="F289" s="20">
        <v>25439805.3</v>
      </c>
      <c r="G289" s="19">
        <v>394453.92</v>
      </c>
      <c r="H289" s="20">
        <v>378946.16</v>
      </c>
      <c r="I289" s="19">
        <v>1532.5</v>
      </c>
      <c r="J289" s="20">
        <v>136398.13</v>
      </c>
      <c r="K289" s="19">
        <v>0</v>
      </c>
      <c r="L289" s="20">
        <v>241015.53</v>
      </c>
      <c r="M289" s="19">
        <v>15507.76</v>
      </c>
      <c r="N289" s="20">
        <v>14562.97</v>
      </c>
      <c r="O289" s="19">
        <v>944.79</v>
      </c>
      <c r="P289" s="20">
        <v>0</v>
      </c>
      <c r="Q289" s="19">
        <v>0</v>
      </c>
      <c r="R289" s="20">
        <v>8897.53</v>
      </c>
      <c r="S289" s="19">
        <v>0</v>
      </c>
      <c r="T289" s="20">
        <v>0</v>
      </c>
      <c r="U289" s="19">
        <v>0</v>
      </c>
      <c r="V289" s="20">
        <v>24792882.83</v>
      </c>
      <c r="W289" s="19">
        <f t="shared" si="9"/>
        <v>22314453.75</v>
      </c>
      <c r="X289" s="20">
        <v>243571.02</v>
      </c>
      <c r="Y289" s="19">
        <v>0</v>
      </c>
      <c r="Z289" s="20">
        <v>0</v>
      </c>
      <c r="AA289" s="19">
        <v>0</v>
      </c>
      <c r="AB289" s="20" t="s">
        <v>45</v>
      </c>
      <c r="AC289" s="19">
        <v>0</v>
      </c>
      <c r="AD289" s="20">
        <v>0</v>
      </c>
      <c r="AE289" s="19">
        <v>-2478429.08</v>
      </c>
      <c r="AF289" s="20">
        <v>21237256.209999993</v>
      </c>
      <c r="AG289" s="19">
        <v>18576293.029999994</v>
      </c>
      <c r="AH289" s="20">
        <v>11290547.030000001</v>
      </c>
      <c r="AI289" s="19">
        <v>276642.73</v>
      </c>
      <c r="AJ289" s="20">
        <v>7009103.2700000005</v>
      </c>
      <c r="AK289" s="19">
        <v>2660963.18</v>
      </c>
      <c r="AL289" s="19">
        <v>1785128.6</v>
      </c>
      <c r="AM289" s="19">
        <v>54000</v>
      </c>
      <c r="AN289" s="19">
        <v>821834.58</v>
      </c>
    </row>
    <row r="290" spans="1:40" ht="12.75" customHeight="1">
      <c r="A290" s="22" t="s">
        <v>353</v>
      </c>
      <c r="B290" s="23">
        <v>2923100</v>
      </c>
      <c r="C290" s="22" t="s">
        <v>49</v>
      </c>
      <c r="D290" s="18">
        <v>26817</v>
      </c>
      <c r="E290" s="19">
        <f t="shared" si="8"/>
        <v>47999949.76</v>
      </c>
      <c r="F290" s="20">
        <v>46182157.16</v>
      </c>
      <c r="G290" s="19">
        <v>1589935.29</v>
      </c>
      <c r="H290" s="20">
        <v>1459079.14</v>
      </c>
      <c r="I290" s="19">
        <v>57764.27</v>
      </c>
      <c r="J290" s="20">
        <v>658125.63</v>
      </c>
      <c r="K290" s="19">
        <v>17978.03</v>
      </c>
      <c r="L290" s="20">
        <v>725211.21</v>
      </c>
      <c r="M290" s="19">
        <v>130856.15</v>
      </c>
      <c r="N290" s="20">
        <v>118620.04</v>
      </c>
      <c r="O290" s="19">
        <v>12236.11</v>
      </c>
      <c r="P290" s="20">
        <v>0</v>
      </c>
      <c r="Q290" s="19">
        <v>254483.29</v>
      </c>
      <c r="R290" s="20">
        <v>564942.53</v>
      </c>
      <c r="S290" s="19">
        <v>0</v>
      </c>
      <c r="T290" s="20">
        <v>0</v>
      </c>
      <c r="U290" s="19">
        <v>0</v>
      </c>
      <c r="V290" s="20">
        <v>43687049.67</v>
      </c>
      <c r="W290" s="19">
        <f t="shared" si="9"/>
        <v>39605734.18</v>
      </c>
      <c r="X290" s="20">
        <v>85746.38</v>
      </c>
      <c r="Y290" s="19">
        <v>1817792.6</v>
      </c>
      <c r="Z290" s="20">
        <v>401345.78</v>
      </c>
      <c r="AA290" s="19">
        <v>0</v>
      </c>
      <c r="AB290" s="20" t="s">
        <v>45</v>
      </c>
      <c r="AC290" s="19">
        <v>1416446.82</v>
      </c>
      <c r="AD290" s="20">
        <v>0</v>
      </c>
      <c r="AE290" s="19">
        <v>-4081315.49</v>
      </c>
      <c r="AF290" s="20">
        <v>42577240.50000003</v>
      </c>
      <c r="AG290" s="19">
        <v>38261613.46000003</v>
      </c>
      <c r="AH290" s="20">
        <v>25267535.49999999</v>
      </c>
      <c r="AI290" s="19">
        <v>84600.46</v>
      </c>
      <c r="AJ290" s="20">
        <v>12909477.499999993</v>
      </c>
      <c r="AK290" s="19">
        <v>4315627.040000001</v>
      </c>
      <c r="AL290" s="19">
        <v>3666520.62</v>
      </c>
      <c r="AM290" s="19" t="s">
        <v>45</v>
      </c>
      <c r="AN290" s="19">
        <v>649106.42</v>
      </c>
    </row>
    <row r="291" spans="1:40" ht="12.75" customHeight="1">
      <c r="A291" t="s">
        <v>354</v>
      </c>
      <c r="B291" s="23">
        <v>2923209</v>
      </c>
      <c r="C291" s="22" t="s">
        <v>93</v>
      </c>
      <c r="D291" s="18">
        <v>22774</v>
      </c>
      <c r="E291" s="19">
        <f t="shared" si="8"/>
        <v>45234181.35</v>
      </c>
      <c r="F291" s="20">
        <v>43217800.18</v>
      </c>
      <c r="G291" s="19">
        <v>1829799.56</v>
      </c>
      <c r="H291" s="20">
        <v>1532749.78</v>
      </c>
      <c r="I291" s="19">
        <v>44850.64</v>
      </c>
      <c r="J291" s="20">
        <v>748012.2</v>
      </c>
      <c r="K291" s="19">
        <v>51406</v>
      </c>
      <c r="L291" s="20">
        <v>688480.94</v>
      </c>
      <c r="M291" s="19">
        <v>297049.78</v>
      </c>
      <c r="N291" s="20">
        <v>297049.78</v>
      </c>
      <c r="O291" s="19">
        <v>0</v>
      </c>
      <c r="P291" s="20">
        <v>0</v>
      </c>
      <c r="Q291" s="19">
        <v>144273.82</v>
      </c>
      <c r="R291" s="20">
        <v>214196.68</v>
      </c>
      <c r="S291" s="19">
        <v>0</v>
      </c>
      <c r="T291" s="20">
        <v>5.43</v>
      </c>
      <c r="U291" s="19">
        <v>0</v>
      </c>
      <c r="V291" s="20">
        <v>40715369.39</v>
      </c>
      <c r="W291" s="19">
        <f t="shared" si="9"/>
        <v>36872107.81</v>
      </c>
      <c r="X291" s="20">
        <v>314155.3</v>
      </c>
      <c r="Y291" s="19">
        <v>2016381.17</v>
      </c>
      <c r="Z291" s="20">
        <v>884681.17</v>
      </c>
      <c r="AA291" s="19">
        <v>0</v>
      </c>
      <c r="AB291" s="20" t="s">
        <v>45</v>
      </c>
      <c r="AC291" s="19">
        <v>1131700</v>
      </c>
      <c r="AD291" s="20">
        <v>0</v>
      </c>
      <c r="AE291" s="19">
        <v>-3843261.58</v>
      </c>
      <c r="AF291" s="20">
        <v>40115138.26999999</v>
      </c>
      <c r="AG291" s="19">
        <v>34699068.459999986</v>
      </c>
      <c r="AH291" s="20">
        <v>16488560.77</v>
      </c>
      <c r="AI291" s="19">
        <v>4835.86</v>
      </c>
      <c r="AJ291" s="20">
        <v>18205671.830000002</v>
      </c>
      <c r="AK291" s="19">
        <v>5416069.8100000005</v>
      </c>
      <c r="AL291" s="19">
        <v>4848733.94</v>
      </c>
      <c r="AM291" s="19" t="s">
        <v>45</v>
      </c>
      <c r="AN291" s="19">
        <v>567335.87</v>
      </c>
    </row>
    <row r="292" spans="1:40" ht="12.75" customHeight="1">
      <c r="A292" s="22" t="s">
        <v>355</v>
      </c>
      <c r="B292" s="23">
        <v>2923308</v>
      </c>
      <c r="C292" s="22" t="s">
        <v>49</v>
      </c>
      <c r="D292" s="18">
        <v>8839</v>
      </c>
      <c r="E292" s="19">
        <f t="shared" si="8"/>
        <v>20135485.15</v>
      </c>
      <c r="F292" s="20">
        <v>18869656.74</v>
      </c>
      <c r="G292" s="19">
        <v>478056.77</v>
      </c>
      <c r="H292" s="20">
        <v>437758.29</v>
      </c>
      <c r="I292" s="19">
        <v>18678.67</v>
      </c>
      <c r="J292" s="20">
        <v>227119.62</v>
      </c>
      <c r="K292" s="19">
        <v>7133.09</v>
      </c>
      <c r="L292" s="20">
        <v>184826.91</v>
      </c>
      <c r="M292" s="19">
        <v>40298.48</v>
      </c>
      <c r="N292" s="20">
        <v>34556.48</v>
      </c>
      <c r="O292" s="19">
        <v>5742</v>
      </c>
      <c r="P292" s="20">
        <v>0</v>
      </c>
      <c r="Q292" s="19">
        <v>0</v>
      </c>
      <c r="R292" s="20">
        <v>135006.39</v>
      </c>
      <c r="S292" s="19">
        <v>0</v>
      </c>
      <c r="T292" s="20">
        <v>224459.49</v>
      </c>
      <c r="U292" s="19">
        <v>0</v>
      </c>
      <c r="V292" s="20">
        <v>18018643.85</v>
      </c>
      <c r="W292" s="19">
        <f t="shared" si="9"/>
        <v>16176559.150000002</v>
      </c>
      <c r="X292" s="20">
        <v>13490.24</v>
      </c>
      <c r="Y292" s="19">
        <v>1265828.41</v>
      </c>
      <c r="Z292" s="20">
        <v>0</v>
      </c>
      <c r="AA292" s="19">
        <v>15700</v>
      </c>
      <c r="AB292" s="20" t="s">
        <v>45</v>
      </c>
      <c r="AC292" s="19">
        <v>1250128.41</v>
      </c>
      <c r="AD292" s="20">
        <v>0</v>
      </c>
      <c r="AE292" s="19">
        <v>-1842084.7</v>
      </c>
      <c r="AF292" s="20">
        <v>17588447.979999993</v>
      </c>
      <c r="AG292" s="19">
        <v>15981264.369999994</v>
      </c>
      <c r="AH292" s="20">
        <v>9236097.690000001</v>
      </c>
      <c r="AI292" s="19" t="s">
        <v>45</v>
      </c>
      <c r="AJ292" s="20">
        <v>6745166.6800000025</v>
      </c>
      <c r="AK292" s="19">
        <v>1607183.6099999996</v>
      </c>
      <c r="AL292" s="19">
        <v>1379473.9</v>
      </c>
      <c r="AM292" s="19" t="s">
        <v>45</v>
      </c>
      <c r="AN292" s="19">
        <v>227709.71</v>
      </c>
    </row>
    <row r="293" spans="1:40" ht="12.75" customHeight="1">
      <c r="A293" s="22" t="s">
        <v>356</v>
      </c>
      <c r="B293" s="23">
        <v>2923357</v>
      </c>
      <c r="C293" s="22" t="s">
        <v>131</v>
      </c>
      <c r="D293" s="18">
        <v>17775</v>
      </c>
      <c r="E293" s="19">
        <f t="shared" si="8"/>
        <v>36893742.43</v>
      </c>
      <c r="F293" s="20">
        <v>36843742.43</v>
      </c>
      <c r="G293" s="19">
        <v>1230921.88</v>
      </c>
      <c r="H293" s="20">
        <v>1063769.31</v>
      </c>
      <c r="I293" s="19">
        <v>97461.13</v>
      </c>
      <c r="J293" s="20">
        <v>360240.77</v>
      </c>
      <c r="K293" s="19">
        <v>0</v>
      </c>
      <c r="L293" s="20">
        <v>606067.41</v>
      </c>
      <c r="M293" s="19">
        <v>167152.57</v>
      </c>
      <c r="N293" s="20">
        <v>167152.57</v>
      </c>
      <c r="O293" s="19">
        <v>0</v>
      </c>
      <c r="P293" s="20">
        <v>0</v>
      </c>
      <c r="Q293" s="19">
        <v>0</v>
      </c>
      <c r="R293" s="20">
        <v>237282.9</v>
      </c>
      <c r="S293" s="19">
        <v>0</v>
      </c>
      <c r="T293" s="20">
        <v>710</v>
      </c>
      <c r="U293" s="19">
        <v>0</v>
      </c>
      <c r="V293" s="20">
        <v>35245015.11</v>
      </c>
      <c r="W293" s="19">
        <f t="shared" si="9"/>
        <v>31638006.689999998</v>
      </c>
      <c r="X293" s="20">
        <v>129812.54</v>
      </c>
      <c r="Y293" s="19">
        <v>50000</v>
      </c>
      <c r="Z293" s="20">
        <v>0</v>
      </c>
      <c r="AA293" s="19">
        <v>0</v>
      </c>
      <c r="AB293" s="20" t="s">
        <v>45</v>
      </c>
      <c r="AC293" s="19">
        <v>50000</v>
      </c>
      <c r="AD293" s="20">
        <v>0</v>
      </c>
      <c r="AE293" s="19">
        <v>-3607008.42</v>
      </c>
      <c r="AF293" s="20">
        <v>32796897.99000001</v>
      </c>
      <c r="AG293" s="19">
        <v>30561888.730000008</v>
      </c>
      <c r="AH293" s="20">
        <v>19092594.03</v>
      </c>
      <c r="AI293" s="19" t="s">
        <v>45</v>
      </c>
      <c r="AJ293" s="20">
        <v>11469294.699999996</v>
      </c>
      <c r="AK293" s="19">
        <v>2235009.2600000007</v>
      </c>
      <c r="AL293" s="19">
        <v>1490628.84</v>
      </c>
      <c r="AM293" s="19" t="s">
        <v>45</v>
      </c>
      <c r="AN293" s="19">
        <v>744380.420000001</v>
      </c>
    </row>
    <row r="294" spans="1:40" ht="12.75" customHeight="1">
      <c r="A294" s="22" t="s">
        <v>357</v>
      </c>
      <c r="B294" s="23">
        <v>2923407</v>
      </c>
      <c r="C294" s="22" t="s">
        <v>121</v>
      </c>
      <c r="D294" s="18">
        <v>22416</v>
      </c>
      <c r="E294" s="19">
        <f t="shared" si="8"/>
        <v>39743760.879999995</v>
      </c>
      <c r="F294" s="20">
        <v>39740232.87</v>
      </c>
      <c r="G294" s="19">
        <v>1467459.3</v>
      </c>
      <c r="H294" s="20">
        <v>1443099.08</v>
      </c>
      <c r="I294" s="19">
        <v>22249.38</v>
      </c>
      <c r="J294" s="20">
        <v>1068675.4</v>
      </c>
      <c r="K294" s="19">
        <v>76138.87</v>
      </c>
      <c r="L294" s="20">
        <v>276035.43</v>
      </c>
      <c r="M294" s="19">
        <v>24360.22</v>
      </c>
      <c r="N294" s="20">
        <v>24360.22</v>
      </c>
      <c r="O294" s="19">
        <v>0</v>
      </c>
      <c r="P294" s="20">
        <v>0</v>
      </c>
      <c r="Q294" s="19">
        <v>0</v>
      </c>
      <c r="R294" s="20">
        <v>293149.92</v>
      </c>
      <c r="S294" s="19">
        <v>0</v>
      </c>
      <c r="T294" s="20">
        <v>0</v>
      </c>
      <c r="U294" s="19">
        <v>0</v>
      </c>
      <c r="V294" s="20">
        <v>36517332.75</v>
      </c>
      <c r="W294" s="19">
        <f t="shared" si="9"/>
        <v>32810945.31</v>
      </c>
      <c r="X294" s="20">
        <v>1462290.9</v>
      </c>
      <c r="Y294" s="19">
        <v>3528.01</v>
      </c>
      <c r="Z294" s="20">
        <v>0</v>
      </c>
      <c r="AA294" s="19">
        <v>0</v>
      </c>
      <c r="AB294" s="20" t="s">
        <v>45</v>
      </c>
      <c r="AC294" s="19">
        <v>3528.01</v>
      </c>
      <c r="AD294" s="20">
        <v>0</v>
      </c>
      <c r="AE294" s="19">
        <v>-3706387.44</v>
      </c>
      <c r="AF294" s="20">
        <v>34042653.459999986</v>
      </c>
      <c r="AG294" s="19">
        <v>32219104.879999988</v>
      </c>
      <c r="AH294" s="20">
        <v>18430558.729999997</v>
      </c>
      <c r="AI294" s="19" t="s">
        <v>45</v>
      </c>
      <c r="AJ294" s="20">
        <v>13788546.15</v>
      </c>
      <c r="AK294" s="19">
        <v>1823548.58</v>
      </c>
      <c r="AL294" s="19">
        <v>1650562.9</v>
      </c>
      <c r="AM294" s="19" t="s">
        <v>45</v>
      </c>
      <c r="AN294" s="19">
        <v>172985.68</v>
      </c>
    </row>
    <row r="295" spans="1:40" ht="12.75" customHeight="1">
      <c r="A295" s="22" t="s">
        <v>358</v>
      </c>
      <c r="B295" s="23">
        <v>2923506</v>
      </c>
      <c r="C295" s="22" t="s">
        <v>44</v>
      </c>
      <c r="D295" s="18">
        <v>9130</v>
      </c>
      <c r="E295" s="19">
        <f t="shared" si="8"/>
        <v>18362020.11</v>
      </c>
      <c r="F295" s="20">
        <v>18362020.11</v>
      </c>
      <c r="G295" s="19">
        <v>701499.24</v>
      </c>
      <c r="H295" s="20">
        <v>445874.42</v>
      </c>
      <c r="I295" s="19">
        <v>33368.31</v>
      </c>
      <c r="J295" s="20">
        <v>299650.62</v>
      </c>
      <c r="K295" s="19">
        <v>3720</v>
      </c>
      <c r="L295" s="20">
        <v>109135.49</v>
      </c>
      <c r="M295" s="19">
        <v>255624.82</v>
      </c>
      <c r="N295" s="20">
        <v>250288.87</v>
      </c>
      <c r="O295" s="19">
        <v>5335.95</v>
      </c>
      <c r="P295" s="20">
        <v>0</v>
      </c>
      <c r="Q295" s="19">
        <v>0</v>
      </c>
      <c r="R295" s="20">
        <v>78771.14</v>
      </c>
      <c r="S295" s="19">
        <v>0</v>
      </c>
      <c r="T295" s="20">
        <v>0</v>
      </c>
      <c r="U295" s="19">
        <v>0</v>
      </c>
      <c r="V295" s="20">
        <v>17485703.72</v>
      </c>
      <c r="W295" s="19">
        <f t="shared" si="9"/>
        <v>15588934.509999998</v>
      </c>
      <c r="X295" s="20">
        <v>96046.01</v>
      </c>
      <c r="Y295" s="19">
        <v>0</v>
      </c>
      <c r="Z295" s="20">
        <v>0</v>
      </c>
      <c r="AA295" s="19">
        <v>0</v>
      </c>
      <c r="AB295" s="20" t="s">
        <v>45</v>
      </c>
      <c r="AC295" s="19">
        <v>0</v>
      </c>
      <c r="AD295" s="20">
        <v>0</v>
      </c>
      <c r="AE295" s="19">
        <v>-1896769.21</v>
      </c>
      <c r="AF295" s="20">
        <v>16104401.780000001</v>
      </c>
      <c r="AG295" s="19">
        <v>15932201.780000001</v>
      </c>
      <c r="AH295" s="20">
        <v>9311759.540000001</v>
      </c>
      <c r="AI295" s="19" t="s">
        <v>45</v>
      </c>
      <c r="AJ295" s="20">
        <v>6620442.239999996</v>
      </c>
      <c r="AK295" s="19">
        <v>172200</v>
      </c>
      <c r="AL295" s="19">
        <v>2200</v>
      </c>
      <c r="AM295" s="19" t="s">
        <v>45</v>
      </c>
      <c r="AN295" s="19">
        <v>170000</v>
      </c>
    </row>
    <row r="296" spans="1:40" ht="12.75" customHeight="1">
      <c r="A296" s="22" t="s">
        <v>359</v>
      </c>
      <c r="B296" s="23">
        <v>2923605</v>
      </c>
      <c r="C296" s="22" t="s">
        <v>114</v>
      </c>
      <c r="D296" s="18">
        <v>22077</v>
      </c>
      <c r="E296" s="19">
        <f t="shared" si="8"/>
        <v>47706282.71</v>
      </c>
      <c r="F296" s="20">
        <v>45974070.35</v>
      </c>
      <c r="G296" s="19">
        <v>1506533.71</v>
      </c>
      <c r="H296" s="20">
        <v>1412442.97</v>
      </c>
      <c r="I296" s="19">
        <v>43302.51</v>
      </c>
      <c r="J296" s="20">
        <v>986685.98</v>
      </c>
      <c r="K296" s="19">
        <v>15167.22</v>
      </c>
      <c r="L296" s="20">
        <v>367287.26</v>
      </c>
      <c r="M296" s="19">
        <v>94090.74</v>
      </c>
      <c r="N296" s="20">
        <v>61917.56</v>
      </c>
      <c r="O296" s="19">
        <v>32173.18</v>
      </c>
      <c r="P296" s="20">
        <v>0</v>
      </c>
      <c r="Q296" s="19">
        <v>21091.54</v>
      </c>
      <c r="R296" s="20">
        <v>193671.79</v>
      </c>
      <c r="S296" s="19">
        <v>0</v>
      </c>
      <c r="T296" s="20">
        <v>0</v>
      </c>
      <c r="U296" s="19">
        <v>0</v>
      </c>
      <c r="V296" s="20">
        <v>44228841.24</v>
      </c>
      <c r="W296" s="19">
        <f t="shared" si="9"/>
        <v>40572733.160000004</v>
      </c>
      <c r="X296" s="20">
        <v>23932.07</v>
      </c>
      <c r="Y296" s="19">
        <v>1732212.36</v>
      </c>
      <c r="Z296" s="20">
        <v>0</v>
      </c>
      <c r="AA296" s="19">
        <v>0</v>
      </c>
      <c r="AB296" s="20" t="s">
        <v>45</v>
      </c>
      <c r="AC296" s="19">
        <v>1732212.36</v>
      </c>
      <c r="AD296" s="20">
        <v>0</v>
      </c>
      <c r="AE296" s="19">
        <v>-3656108.08</v>
      </c>
      <c r="AF296" s="20">
        <v>38934409.56</v>
      </c>
      <c r="AG296" s="19">
        <v>37583925.370000005</v>
      </c>
      <c r="AH296" s="20">
        <v>17368405.54</v>
      </c>
      <c r="AI296" s="19">
        <v>12960.65</v>
      </c>
      <c r="AJ296" s="20">
        <v>20202559.180000003</v>
      </c>
      <c r="AK296" s="19">
        <v>1350484.19</v>
      </c>
      <c r="AL296" s="19">
        <v>951522.6</v>
      </c>
      <c r="AM296" s="19" t="s">
        <v>45</v>
      </c>
      <c r="AN296" s="19">
        <v>398961.59</v>
      </c>
    </row>
    <row r="297" spans="1:40" ht="12.75" customHeight="1">
      <c r="A297" s="22" t="s">
        <v>360</v>
      </c>
      <c r="B297" s="23">
        <v>2923704</v>
      </c>
      <c r="C297" s="22" t="s">
        <v>93</v>
      </c>
      <c r="D297" s="18">
        <v>32636</v>
      </c>
      <c r="E297" s="19">
        <f t="shared" si="8"/>
        <v>59168286.629999995</v>
      </c>
      <c r="F297" s="20">
        <v>58711459.26</v>
      </c>
      <c r="G297" s="19">
        <v>1564161.41</v>
      </c>
      <c r="H297" s="20">
        <v>1403481.34</v>
      </c>
      <c r="I297" s="19">
        <v>79498.48</v>
      </c>
      <c r="J297" s="20">
        <v>576132.8</v>
      </c>
      <c r="K297" s="19">
        <v>103645.65</v>
      </c>
      <c r="L297" s="20">
        <v>644204.41</v>
      </c>
      <c r="M297" s="19">
        <v>160680.07</v>
      </c>
      <c r="N297" s="20">
        <v>119494.88</v>
      </c>
      <c r="O297" s="19">
        <v>41185.19</v>
      </c>
      <c r="P297" s="20">
        <v>0</v>
      </c>
      <c r="Q297" s="19">
        <v>655411.85</v>
      </c>
      <c r="R297" s="20">
        <v>554066.63</v>
      </c>
      <c r="S297" s="19">
        <v>0</v>
      </c>
      <c r="T297" s="20">
        <v>0</v>
      </c>
      <c r="U297" s="19">
        <v>0</v>
      </c>
      <c r="V297" s="20">
        <v>55780805.31</v>
      </c>
      <c r="W297" s="19">
        <f t="shared" si="9"/>
        <v>51006927.39</v>
      </c>
      <c r="X297" s="20">
        <v>157014.06</v>
      </c>
      <c r="Y297" s="19">
        <v>456827.37</v>
      </c>
      <c r="Z297" s="20">
        <v>0</v>
      </c>
      <c r="AA297" s="19">
        <v>0</v>
      </c>
      <c r="AB297" s="20" t="s">
        <v>45</v>
      </c>
      <c r="AC297" s="19">
        <v>456827.37</v>
      </c>
      <c r="AD297" s="20">
        <v>0</v>
      </c>
      <c r="AE297" s="19">
        <v>-4773877.92</v>
      </c>
      <c r="AF297" s="20">
        <v>54151153.79000002</v>
      </c>
      <c r="AG297" s="19">
        <v>49416936.100000024</v>
      </c>
      <c r="AH297" s="20">
        <v>26029870.429999992</v>
      </c>
      <c r="AI297" s="19" t="s">
        <v>45</v>
      </c>
      <c r="AJ297" s="20">
        <v>23387065.67</v>
      </c>
      <c r="AK297" s="19">
        <v>4734217.6899999995</v>
      </c>
      <c r="AL297" s="19">
        <v>4254932.169999999</v>
      </c>
      <c r="AM297" s="19" t="s">
        <v>45</v>
      </c>
      <c r="AN297" s="19">
        <v>479285.52</v>
      </c>
    </row>
    <row r="298" spans="1:40" ht="12.75" customHeight="1">
      <c r="A298" s="22" t="s">
        <v>361</v>
      </c>
      <c r="B298" s="23">
        <v>2923803</v>
      </c>
      <c r="C298" s="22" t="s">
        <v>51</v>
      </c>
      <c r="D298" s="18">
        <v>29878</v>
      </c>
      <c r="E298" s="19">
        <f t="shared" si="8"/>
        <v>47451663.98</v>
      </c>
      <c r="F298" s="20">
        <v>47451663.98</v>
      </c>
      <c r="G298" s="19">
        <v>1261139.54</v>
      </c>
      <c r="H298" s="20">
        <v>1126672.68</v>
      </c>
      <c r="I298" s="19">
        <v>119851.75</v>
      </c>
      <c r="J298" s="20">
        <v>572295.84</v>
      </c>
      <c r="K298" s="19">
        <v>62647.92</v>
      </c>
      <c r="L298" s="20">
        <v>371877.17</v>
      </c>
      <c r="M298" s="19">
        <v>134466.86</v>
      </c>
      <c r="N298" s="20">
        <v>134466.86</v>
      </c>
      <c r="O298" s="19">
        <v>0</v>
      </c>
      <c r="P298" s="20">
        <v>0</v>
      </c>
      <c r="Q298" s="19">
        <v>181889.35</v>
      </c>
      <c r="R298" s="20">
        <v>254382.33</v>
      </c>
      <c r="S298" s="19">
        <v>0</v>
      </c>
      <c r="T298" s="20">
        <v>0</v>
      </c>
      <c r="U298" s="19">
        <v>0</v>
      </c>
      <c r="V298" s="20">
        <v>45653044.55</v>
      </c>
      <c r="W298" s="19">
        <f t="shared" si="9"/>
        <v>41399936.099999994</v>
      </c>
      <c r="X298" s="20">
        <v>101208.21</v>
      </c>
      <c r="Y298" s="19">
        <v>0</v>
      </c>
      <c r="Z298" s="20">
        <v>0</v>
      </c>
      <c r="AA298" s="19">
        <v>0</v>
      </c>
      <c r="AB298" s="20" t="s">
        <v>45</v>
      </c>
      <c r="AC298" s="19">
        <v>0</v>
      </c>
      <c r="AD298" s="20">
        <v>0</v>
      </c>
      <c r="AE298" s="19">
        <v>-4253108.45</v>
      </c>
      <c r="AF298" s="20">
        <v>40127579.70000001</v>
      </c>
      <c r="AG298" s="19">
        <v>37958825.43000001</v>
      </c>
      <c r="AH298" s="20">
        <v>22779011.57</v>
      </c>
      <c r="AI298" s="19" t="s">
        <v>45</v>
      </c>
      <c r="AJ298" s="20">
        <v>15179813.860000007</v>
      </c>
      <c r="AK298" s="19">
        <v>2168754.27</v>
      </c>
      <c r="AL298" s="19">
        <v>1668373.21</v>
      </c>
      <c r="AM298" s="19" t="s">
        <v>45</v>
      </c>
      <c r="AN298" s="19">
        <v>500381.06</v>
      </c>
    </row>
    <row r="299" spans="1:40" ht="12.75" customHeight="1">
      <c r="A299" s="22" t="s">
        <v>362</v>
      </c>
      <c r="B299" s="23">
        <v>2923902</v>
      </c>
      <c r="C299" s="22" t="s">
        <v>60</v>
      </c>
      <c r="D299" s="18">
        <v>10905</v>
      </c>
      <c r="E299" s="19">
        <f t="shared" si="8"/>
        <v>23646820.63</v>
      </c>
      <c r="F299" s="20">
        <v>22271619.29</v>
      </c>
      <c r="G299" s="19">
        <v>513719.15</v>
      </c>
      <c r="H299" s="20">
        <v>479093.49</v>
      </c>
      <c r="I299" s="19">
        <v>25834.79</v>
      </c>
      <c r="J299" s="20">
        <v>230289.66</v>
      </c>
      <c r="K299" s="19">
        <v>44465</v>
      </c>
      <c r="L299" s="20">
        <v>178504.04</v>
      </c>
      <c r="M299" s="19">
        <v>34625.66</v>
      </c>
      <c r="N299" s="20">
        <v>31422.5</v>
      </c>
      <c r="O299" s="19">
        <v>3203.16</v>
      </c>
      <c r="P299" s="20">
        <v>0</v>
      </c>
      <c r="Q299" s="19">
        <v>0</v>
      </c>
      <c r="R299" s="20">
        <v>139208.59</v>
      </c>
      <c r="S299" s="19">
        <v>0</v>
      </c>
      <c r="T299" s="20">
        <v>0</v>
      </c>
      <c r="U299" s="19">
        <v>0</v>
      </c>
      <c r="V299" s="20">
        <v>21518959.86</v>
      </c>
      <c r="W299" s="19">
        <f t="shared" si="9"/>
        <v>19125918.439999998</v>
      </c>
      <c r="X299" s="20">
        <v>99731.69</v>
      </c>
      <c r="Y299" s="19">
        <v>1375201.34</v>
      </c>
      <c r="Z299" s="20">
        <v>0</v>
      </c>
      <c r="AA299" s="19">
        <v>0</v>
      </c>
      <c r="AB299" s="20" t="s">
        <v>45</v>
      </c>
      <c r="AC299" s="19">
        <v>1375201.34</v>
      </c>
      <c r="AD299" s="20">
        <v>0</v>
      </c>
      <c r="AE299" s="19">
        <v>-2393041.42</v>
      </c>
      <c r="AF299" s="20">
        <v>20036775.72</v>
      </c>
      <c r="AG299" s="19">
        <v>17984789.33</v>
      </c>
      <c r="AH299" s="20">
        <v>12760252.160000002</v>
      </c>
      <c r="AI299" s="19">
        <v>15750.51</v>
      </c>
      <c r="AJ299" s="20">
        <v>5208786.660000002</v>
      </c>
      <c r="AK299" s="19">
        <v>2051986.39</v>
      </c>
      <c r="AL299" s="19">
        <v>1158902.22</v>
      </c>
      <c r="AM299" s="19" t="s">
        <v>45</v>
      </c>
      <c r="AN299" s="19">
        <v>893084.17</v>
      </c>
    </row>
    <row r="300" spans="1:40" ht="12.75" customHeight="1">
      <c r="A300" s="22" t="s">
        <v>363</v>
      </c>
      <c r="B300" s="23">
        <v>2924009</v>
      </c>
      <c r="C300" s="22" t="s">
        <v>47</v>
      </c>
      <c r="D300" s="18">
        <v>119214</v>
      </c>
      <c r="E300" s="19">
        <f t="shared" si="8"/>
        <v>241050362.6</v>
      </c>
      <c r="F300" s="20">
        <v>235903273.18</v>
      </c>
      <c r="G300" s="19">
        <v>19597908.79</v>
      </c>
      <c r="H300" s="20">
        <v>18273131.36</v>
      </c>
      <c r="I300" s="19">
        <v>2571587.64</v>
      </c>
      <c r="J300" s="20">
        <v>9523315.46</v>
      </c>
      <c r="K300" s="19">
        <v>1473525.17</v>
      </c>
      <c r="L300" s="20">
        <v>4704703.09</v>
      </c>
      <c r="M300" s="19">
        <v>1324777.43</v>
      </c>
      <c r="N300" s="20">
        <v>930532.41</v>
      </c>
      <c r="O300" s="19">
        <v>394245.02</v>
      </c>
      <c r="P300" s="20">
        <v>0</v>
      </c>
      <c r="Q300" s="19">
        <v>4877457.18</v>
      </c>
      <c r="R300" s="20">
        <v>1865186.09</v>
      </c>
      <c r="S300" s="19">
        <v>0</v>
      </c>
      <c r="T300" s="20">
        <v>0</v>
      </c>
      <c r="U300" s="19">
        <v>0</v>
      </c>
      <c r="V300" s="20">
        <v>201983544.09</v>
      </c>
      <c r="W300" s="19">
        <f t="shared" si="9"/>
        <v>182744343.22</v>
      </c>
      <c r="X300" s="20">
        <v>7579177.03</v>
      </c>
      <c r="Y300" s="19">
        <v>5147089.42</v>
      </c>
      <c r="Z300" s="20">
        <v>0</v>
      </c>
      <c r="AA300" s="19">
        <v>2677127.42</v>
      </c>
      <c r="AB300" s="20" t="s">
        <v>45</v>
      </c>
      <c r="AC300" s="19">
        <v>2469962</v>
      </c>
      <c r="AD300" s="20">
        <v>0</v>
      </c>
      <c r="AE300" s="19">
        <v>-19239200.87</v>
      </c>
      <c r="AF300" s="20">
        <v>199957605.0899998</v>
      </c>
      <c r="AG300" s="19">
        <v>188661265.31999978</v>
      </c>
      <c r="AH300" s="20">
        <v>105287338.33999991</v>
      </c>
      <c r="AI300" s="19">
        <v>93929.53</v>
      </c>
      <c r="AJ300" s="20">
        <v>83279997.4499999</v>
      </c>
      <c r="AK300" s="19">
        <v>11296339.77</v>
      </c>
      <c r="AL300" s="19">
        <v>9604115.16</v>
      </c>
      <c r="AM300" s="19" t="s">
        <v>45</v>
      </c>
      <c r="AN300" s="19">
        <v>1692224.6099999999</v>
      </c>
    </row>
    <row r="301" spans="1:40" ht="12.75" customHeight="1">
      <c r="A301" s="22" t="s">
        <v>364</v>
      </c>
      <c r="B301" s="23">
        <v>2924058</v>
      </c>
      <c r="C301" s="22" t="s">
        <v>90</v>
      </c>
      <c r="D301" s="18">
        <v>14471</v>
      </c>
      <c r="E301" s="19">
        <f t="shared" si="8"/>
        <v>30557989.799999997</v>
      </c>
      <c r="F301" s="20">
        <v>29208649.31</v>
      </c>
      <c r="G301" s="19">
        <v>800831.64</v>
      </c>
      <c r="H301" s="20">
        <v>745255.95</v>
      </c>
      <c r="I301" s="19">
        <v>16779.1</v>
      </c>
      <c r="J301" s="20">
        <v>276527.8</v>
      </c>
      <c r="K301" s="19">
        <v>40812.66</v>
      </c>
      <c r="L301" s="20">
        <v>411006.39</v>
      </c>
      <c r="M301" s="19">
        <v>55575.69</v>
      </c>
      <c r="N301" s="20">
        <v>53736.53</v>
      </c>
      <c r="O301" s="19">
        <v>1839.16</v>
      </c>
      <c r="P301" s="20">
        <v>0</v>
      </c>
      <c r="Q301" s="19">
        <v>0</v>
      </c>
      <c r="R301" s="20">
        <v>83151.33</v>
      </c>
      <c r="S301" s="19">
        <v>0</v>
      </c>
      <c r="T301" s="20">
        <v>550</v>
      </c>
      <c r="U301" s="19">
        <v>0</v>
      </c>
      <c r="V301" s="20">
        <v>28207510.22</v>
      </c>
      <c r="W301" s="19">
        <f t="shared" si="9"/>
        <v>25315350.08</v>
      </c>
      <c r="X301" s="20">
        <v>116606.12</v>
      </c>
      <c r="Y301" s="19">
        <v>1349340.49</v>
      </c>
      <c r="Z301" s="20">
        <v>0</v>
      </c>
      <c r="AA301" s="19">
        <v>0</v>
      </c>
      <c r="AB301" s="20" t="s">
        <v>45</v>
      </c>
      <c r="AC301" s="19">
        <v>1349340.49</v>
      </c>
      <c r="AD301" s="20">
        <v>0</v>
      </c>
      <c r="AE301" s="19">
        <v>-2892160.14</v>
      </c>
      <c r="AF301" s="20">
        <v>26992743.42999998</v>
      </c>
      <c r="AG301" s="19">
        <v>24278898.279999983</v>
      </c>
      <c r="AH301" s="20">
        <v>14369273.039999997</v>
      </c>
      <c r="AI301" s="19" t="s">
        <v>45</v>
      </c>
      <c r="AJ301" s="20">
        <v>9909625.240000002</v>
      </c>
      <c r="AK301" s="19">
        <v>2713845.15</v>
      </c>
      <c r="AL301" s="19">
        <v>2126771.65</v>
      </c>
      <c r="AM301" s="19">
        <v>13000</v>
      </c>
      <c r="AN301" s="19">
        <v>574073.5</v>
      </c>
    </row>
    <row r="302" spans="1:40" ht="12.75" customHeight="1">
      <c r="A302" s="22" t="s">
        <v>365</v>
      </c>
      <c r="B302" s="23">
        <v>2924108</v>
      </c>
      <c r="C302" s="22" t="s">
        <v>49</v>
      </c>
      <c r="D302" s="18">
        <v>7568</v>
      </c>
      <c r="E302" s="19">
        <f t="shared" si="8"/>
        <v>16996287.03</v>
      </c>
      <c r="F302" s="20">
        <v>16642647.03</v>
      </c>
      <c r="G302" s="19">
        <v>717730.51</v>
      </c>
      <c r="H302" s="20">
        <v>714096.83</v>
      </c>
      <c r="I302" s="19">
        <v>74.4</v>
      </c>
      <c r="J302" s="20">
        <v>412869.6</v>
      </c>
      <c r="K302" s="19">
        <v>41100</v>
      </c>
      <c r="L302" s="20">
        <v>260052.83</v>
      </c>
      <c r="M302" s="19">
        <v>3633.68</v>
      </c>
      <c r="N302" s="20">
        <v>82</v>
      </c>
      <c r="O302" s="19">
        <v>3551.68</v>
      </c>
      <c r="P302" s="20">
        <v>0</v>
      </c>
      <c r="Q302" s="19">
        <v>0</v>
      </c>
      <c r="R302" s="20">
        <v>27229.07</v>
      </c>
      <c r="S302" s="19">
        <v>0</v>
      </c>
      <c r="T302" s="20">
        <v>0</v>
      </c>
      <c r="U302" s="19">
        <v>0</v>
      </c>
      <c r="V302" s="20">
        <v>15890777.25</v>
      </c>
      <c r="W302" s="19">
        <f t="shared" si="9"/>
        <v>14149387.85</v>
      </c>
      <c r="X302" s="20">
        <v>6910.2</v>
      </c>
      <c r="Y302" s="19">
        <v>353640</v>
      </c>
      <c r="Z302" s="20">
        <v>0</v>
      </c>
      <c r="AA302" s="19">
        <v>0</v>
      </c>
      <c r="AB302" s="20" t="s">
        <v>45</v>
      </c>
      <c r="AC302" s="19">
        <v>353640</v>
      </c>
      <c r="AD302" s="20">
        <v>0</v>
      </c>
      <c r="AE302" s="19">
        <v>-1741389.4</v>
      </c>
      <c r="AF302" s="20">
        <v>14635733.729999997</v>
      </c>
      <c r="AG302" s="19">
        <v>13915351.269999996</v>
      </c>
      <c r="AH302" s="20">
        <v>7105949.609999999</v>
      </c>
      <c r="AI302" s="19" t="s">
        <v>45</v>
      </c>
      <c r="AJ302" s="20">
        <v>6809401.660000002</v>
      </c>
      <c r="AK302" s="19">
        <v>720382.46</v>
      </c>
      <c r="AL302" s="19">
        <v>502687.73</v>
      </c>
      <c r="AM302" s="19" t="s">
        <v>45</v>
      </c>
      <c r="AN302" s="19">
        <v>217694.73</v>
      </c>
    </row>
    <row r="303" spans="1:40" ht="12.75" customHeight="1">
      <c r="A303" s="22" t="s">
        <v>366</v>
      </c>
      <c r="B303" s="23">
        <v>2924207</v>
      </c>
      <c r="C303" s="22" t="s">
        <v>51</v>
      </c>
      <c r="D303" s="18">
        <v>18135</v>
      </c>
      <c r="E303" s="19">
        <f t="shared" si="8"/>
        <v>34788626.73</v>
      </c>
      <c r="F303" s="20">
        <v>34459230.18</v>
      </c>
      <c r="G303" s="19">
        <v>396578.88</v>
      </c>
      <c r="H303" s="20">
        <v>392646.88</v>
      </c>
      <c r="I303" s="19">
        <v>1124.87</v>
      </c>
      <c r="J303" s="20">
        <v>337873.91</v>
      </c>
      <c r="K303" s="19">
        <v>2736</v>
      </c>
      <c r="L303" s="20">
        <v>50912.1</v>
      </c>
      <c r="M303" s="19">
        <v>3932</v>
      </c>
      <c r="N303" s="20">
        <v>0</v>
      </c>
      <c r="O303" s="19">
        <v>3932</v>
      </c>
      <c r="P303" s="20">
        <v>0</v>
      </c>
      <c r="Q303" s="19">
        <v>0</v>
      </c>
      <c r="R303" s="20">
        <v>135050.9</v>
      </c>
      <c r="S303" s="19">
        <v>0</v>
      </c>
      <c r="T303" s="20">
        <v>0</v>
      </c>
      <c r="U303" s="19">
        <v>0</v>
      </c>
      <c r="V303" s="20">
        <v>33336310.61</v>
      </c>
      <c r="W303" s="19">
        <f t="shared" si="9"/>
        <v>29930683.759999998</v>
      </c>
      <c r="X303" s="20">
        <v>591289.79</v>
      </c>
      <c r="Y303" s="19">
        <v>329396.55</v>
      </c>
      <c r="Z303" s="20">
        <v>0</v>
      </c>
      <c r="AA303" s="19">
        <v>0</v>
      </c>
      <c r="AB303" s="20" t="s">
        <v>45</v>
      </c>
      <c r="AC303" s="19">
        <v>329396.55</v>
      </c>
      <c r="AD303" s="20">
        <v>0</v>
      </c>
      <c r="AE303" s="19">
        <v>-3405626.85</v>
      </c>
      <c r="AF303" s="20">
        <v>31364155.650000006</v>
      </c>
      <c r="AG303" s="19">
        <v>30106109.710000005</v>
      </c>
      <c r="AH303" s="20">
        <v>22693588.99</v>
      </c>
      <c r="AI303" s="19" t="s">
        <v>45</v>
      </c>
      <c r="AJ303" s="20">
        <v>7412520.72</v>
      </c>
      <c r="AK303" s="19">
        <v>1258045.94</v>
      </c>
      <c r="AL303" s="19">
        <v>1030040.68</v>
      </c>
      <c r="AM303" s="19" t="s">
        <v>45</v>
      </c>
      <c r="AN303" s="19">
        <v>228005.26</v>
      </c>
    </row>
    <row r="304" spans="1:40" ht="12.75" customHeight="1">
      <c r="A304" s="22" t="s">
        <v>367</v>
      </c>
      <c r="B304" s="23">
        <v>2924306</v>
      </c>
      <c r="C304" s="22" t="s">
        <v>44</v>
      </c>
      <c r="D304" s="18">
        <v>18473</v>
      </c>
      <c r="E304" s="19">
        <f t="shared" si="8"/>
        <v>39069739.690000005</v>
      </c>
      <c r="F304" s="20">
        <v>38256746.56</v>
      </c>
      <c r="G304" s="19">
        <v>1282591.86</v>
      </c>
      <c r="H304" s="20">
        <v>1246589.09</v>
      </c>
      <c r="I304" s="19">
        <v>20111.85</v>
      </c>
      <c r="J304" s="20">
        <v>752488.17</v>
      </c>
      <c r="K304" s="19">
        <v>2400</v>
      </c>
      <c r="L304" s="20">
        <v>471589.07</v>
      </c>
      <c r="M304" s="19">
        <v>36002.77</v>
      </c>
      <c r="N304" s="20">
        <v>30115.55</v>
      </c>
      <c r="O304" s="19">
        <v>5887.22</v>
      </c>
      <c r="P304" s="20">
        <v>0</v>
      </c>
      <c r="Q304" s="19">
        <v>0</v>
      </c>
      <c r="R304" s="20">
        <v>297295.94</v>
      </c>
      <c r="S304" s="19">
        <v>0</v>
      </c>
      <c r="T304" s="20">
        <v>753875.33</v>
      </c>
      <c r="U304" s="19">
        <v>0</v>
      </c>
      <c r="V304" s="20">
        <v>35837862.61</v>
      </c>
      <c r="W304" s="19">
        <f t="shared" si="9"/>
        <v>32147918.86</v>
      </c>
      <c r="X304" s="20">
        <v>85120.82</v>
      </c>
      <c r="Y304" s="19">
        <v>812993.13</v>
      </c>
      <c r="Z304" s="20">
        <v>0</v>
      </c>
      <c r="AA304" s="19">
        <v>18184.75</v>
      </c>
      <c r="AB304" s="20" t="s">
        <v>45</v>
      </c>
      <c r="AC304" s="19">
        <v>794808.38</v>
      </c>
      <c r="AD304" s="20">
        <v>0</v>
      </c>
      <c r="AE304" s="19">
        <v>-3689943.75</v>
      </c>
      <c r="AF304" s="20">
        <v>34312173.64000001</v>
      </c>
      <c r="AG304" s="19">
        <v>32428083.470000006</v>
      </c>
      <c r="AH304" s="20">
        <v>14521642.37</v>
      </c>
      <c r="AI304" s="19" t="s">
        <v>45</v>
      </c>
      <c r="AJ304" s="20">
        <v>17906441.10000001</v>
      </c>
      <c r="AK304" s="19">
        <v>1884090.1700000004</v>
      </c>
      <c r="AL304" s="19">
        <v>1463433.7700000003</v>
      </c>
      <c r="AM304" s="19" t="s">
        <v>45</v>
      </c>
      <c r="AN304" s="19">
        <v>420656.4</v>
      </c>
    </row>
    <row r="305" spans="1:40" ht="12.75" customHeight="1">
      <c r="A305" s="22" t="s">
        <v>368</v>
      </c>
      <c r="B305" s="23">
        <v>2924405</v>
      </c>
      <c r="C305" s="22" t="s">
        <v>142</v>
      </c>
      <c r="D305" s="18">
        <v>35428</v>
      </c>
      <c r="E305" s="19">
        <f t="shared" si="8"/>
        <v>67735154.85</v>
      </c>
      <c r="F305" s="20">
        <v>67582154.85</v>
      </c>
      <c r="G305" s="19">
        <v>1844182.54</v>
      </c>
      <c r="H305" s="20">
        <v>1844182.54</v>
      </c>
      <c r="I305" s="19">
        <v>557546.42</v>
      </c>
      <c r="J305" s="20">
        <v>695005.39</v>
      </c>
      <c r="K305" s="19">
        <v>922.5</v>
      </c>
      <c r="L305" s="20">
        <v>590708.23</v>
      </c>
      <c r="M305" s="19">
        <v>0</v>
      </c>
      <c r="N305" s="20">
        <v>0</v>
      </c>
      <c r="O305" s="19">
        <v>0</v>
      </c>
      <c r="P305" s="20">
        <v>0</v>
      </c>
      <c r="Q305" s="19">
        <v>0</v>
      </c>
      <c r="R305" s="20">
        <v>132524.03</v>
      </c>
      <c r="S305" s="19">
        <v>0</v>
      </c>
      <c r="T305" s="20">
        <v>0</v>
      </c>
      <c r="U305" s="19">
        <v>0</v>
      </c>
      <c r="V305" s="20">
        <v>65300546.28</v>
      </c>
      <c r="W305" s="19">
        <f t="shared" si="9"/>
        <v>59457565.120000005</v>
      </c>
      <c r="X305" s="20">
        <v>304902</v>
      </c>
      <c r="Y305" s="19">
        <v>153000</v>
      </c>
      <c r="Z305" s="20">
        <v>0</v>
      </c>
      <c r="AA305" s="19">
        <v>0</v>
      </c>
      <c r="AB305" s="20" t="s">
        <v>45</v>
      </c>
      <c r="AC305" s="19">
        <v>153000</v>
      </c>
      <c r="AD305" s="20">
        <v>0</v>
      </c>
      <c r="AE305" s="19">
        <v>-5842981.16</v>
      </c>
      <c r="AF305" s="20">
        <v>62359461.72999999</v>
      </c>
      <c r="AG305" s="19">
        <v>60077683.639999986</v>
      </c>
      <c r="AH305" s="20">
        <v>36045884.050000004</v>
      </c>
      <c r="AI305" s="19" t="s">
        <v>45</v>
      </c>
      <c r="AJ305" s="20">
        <v>24031799.58999999</v>
      </c>
      <c r="AK305" s="19">
        <v>2281778.0900000003</v>
      </c>
      <c r="AL305" s="19">
        <v>1903973.8499999999</v>
      </c>
      <c r="AM305" s="19" t="s">
        <v>45</v>
      </c>
      <c r="AN305" s="19">
        <v>377804.24000000005</v>
      </c>
    </row>
    <row r="306" spans="1:40" ht="12.75" customHeight="1">
      <c r="A306" s="22" t="s">
        <v>369</v>
      </c>
      <c r="B306" s="23">
        <v>2924504</v>
      </c>
      <c r="C306" s="22" t="s">
        <v>121</v>
      </c>
      <c r="D306" s="18">
        <v>16805</v>
      </c>
      <c r="E306" s="19">
        <f t="shared" si="8"/>
        <v>35015250.96</v>
      </c>
      <c r="F306" s="20">
        <v>34940300.96</v>
      </c>
      <c r="G306" s="19">
        <v>5285225.91</v>
      </c>
      <c r="H306" s="20">
        <v>5199230</v>
      </c>
      <c r="I306" s="19">
        <v>15254.1</v>
      </c>
      <c r="J306" s="20">
        <v>4638711.97</v>
      </c>
      <c r="K306" s="19">
        <v>10415.1</v>
      </c>
      <c r="L306" s="20">
        <v>534848.83</v>
      </c>
      <c r="M306" s="19">
        <v>85995.91</v>
      </c>
      <c r="N306" s="20">
        <v>56613.74</v>
      </c>
      <c r="O306" s="19">
        <v>29382.17</v>
      </c>
      <c r="P306" s="20">
        <v>0</v>
      </c>
      <c r="Q306" s="19">
        <v>0</v>
      </c>
      <c r="R306" s="20">
        <v>560623.67</v>
      </c>
      <c r="S306" s="19">
        <v>0</v>
      </c>
      <c r="T306" s="20">
        <v>112070.77</v>
      </c>
      <c r="U306" s="19">
        <v>0</v>
      </c>
      <c r="V306" s="20">
        <v>28499372.15</v>
      </c>
      <c r="W306" s="19">
        <f t="shared" si="9"/>
        <v>25541529.09</v>
      </c>
      <c r="X306" s="20">
        <v>483008.46</v>
      </c>
      <c r="Y306" s="19">
        <v>74950</v>
      </c>
      <c r="Z306" s="20">
        <v>0</v>
      </c>
      <c r="AA306" s="19">
        <v>74950</v>
      </c>
      <c r="AB306" s="20" t="s">
        <v>45</v>
      </c>
      <c r="AC306" s="19">
        <v>0</v>
      </c>
      <c r="AD306" s="20">
        <v>0</v>
      </c>
      <c r="AE306" s="19">
        <v>-2957843.06</v>
      </c>
      <c r="AF306" s="20">
        <v>32085427.60999999</v>
      </c>
      <c r="AG306" s="19">
        <v>29166653.059999987</v>
      </c>
      <c r="AH306" s="20">
        <v>14569018.66</v>
      </c>
      <c r="AI306" s="19" t="s">
        <v>45</v>
      </c>
      <c r="AJ306" s="20">
        <v>14597634.400000002</v>
      </c>
      <c r="AK306" s="19">
        <v>2918774.5500000003</v>
      </c>
      <c r="AL306" s="19">
        <v>2545834.93</v>
      </c>
      <c r="AM306" s="19" t="s">
        <v>45</v>
      </c>
      <c r="AN306" s="19">
        <v>372939.62</v>
      </c>
    </row>
    <row r="307" spans="1:40" ht="12.75" customHeight="1">
      <c r="A307" s="22" t="s">
        <v>370</v>
      </c>
      <c r="B307" s="23">
        <v>2924603</v>
      </c>
      <c r="C307" s="22" t="s">
        <v>70</v>
      </c>
      <c r="D307" s="18">
        <v>21062</v>
      </c>
      <c r="E307" s="19">
        <f t="shared" si="8"/>
        <v>44790552.82</v>
      </c>
      <c r="F307" s="20">
        <v>44315814.02</v>
      </c>
      <c r="G307" s="19">
        <v>901994.43</v>
      </c>
      <c r="H307" s="20">
        <v>805674.8</v>
      </c>
      <c r="I307" s="19">
        <v>47096.15</v>
      </c>
      <c r="J307" s="20">
        <v>471570</v>
      </c>
      <c r="K307" s="19">
        <v>55645.54</v>
      </c>
      <c r="L307" s="20">
        <v>231363.11</v>
      </c>
      <c r="M307" s="19">
        <v>96319.63</v>
      </c>
      <c r="N307" s="20">
        <v>96319.63</v>
      </c>
      <c r="O307" s="19">
        <v>0</v>
      </c>
      <c r="P307" s="20">
        <v>0</v>
      </c>
      <c r="Q307" s="19">
        <v>948.13</v>
      </c>
      <c r="R307" s="20">
        <v>247917.09</v>
      </c>
      <c r="S307" s="19">
        <v>0</v>
      </c>
      <c r="T307" s="20">
        <v>0</v>
      </c>
      <c r="U307" s="19">
        <v>0</v>
      </c>
      <c r="V307" s="20">
        <v>43030847.86</v>
      </c>
      <c r="W307" s="19">
        <f t="shared" si="9"/>
        <v>39653361.58</v>
      </c>
      <c r="X307" s="20">
        <v>134106.51</v>
      </c>
      <c r="Y307" s="19">
        <v>474738.8</v>
      </c>
      <c r="Z307" s="20">
        <v>0</v>
      </c>
      <c r="AA307" s="19">
        <v>0</v>
      </c>
      <c r="AB307" s="20" t="s">
        <v>45</v>
      </c>
      <c r="AC307" s="19">
        <v>474738.8</v>
      </c>
      <c r="AD307" s="20">
        <v>0</v>
      </c>
      <c r="AE307" s="19">
        <v>-3377486.28</v>
      </c>
      <c r="AF307" s="20">
        <v>41071143.24999997</v>
      </c>
      <c r="AG307" s="19">
        <v>39220442.73999997</v>
      </c>
      <c r="AH307" s="20">
        <v>23404555.86</v>
      </c>
      <c r="AI307" s="19" t="s">
        <v>45</v>
      </c>
      <c r="AJ307" s="20">
        <v>15815886.879999995</v>
      </c>
      <c r="AK307" s="19">
        <v>1850700.51</v>
      </c>
      <c r="AL307" s="19">
        <v>1499715.08</v>
      </c>
      <c r="AM307" s="19" t="s">
        <v>45</v>
      </c>
      <c r="AN307" s="19">
        <v>350985.43</v>
      </c>
    </row>
    <row r="308" spans="1:40" ht="12.75" customHeight="1">
      <c r="A308" s="22" t="s">
        <v>371</v>
      </c>
      <c r="B308" s="23">
        <v>2924652</v>
      </c>
      <c r="C308" s="22" t="s">
        <v>90</v>
      </c>
      <c r="D308" s="18">
        <v>10742</v>
      </c>
      <c r="E308" s="19">
        <f t="shared" si="8"/>
        <v>22382325.36</v>
      </c>
      <c r="F308" s="20">
        <v>21813461.64</v>
      </c>
      <c r="G308" s="19">
        <v>662993.23</v>
      </c>
      <c r="H308" s="20">
        <v>620473.27</v>
      </c>
      <c r="I308" s="19">
        <v>47936.87</v>
      </c>
      <c r="J308" s="20">
        <v>375810.23</v>
      </c>
      <c r="K308" s="19">
        <v>65526.6</v>
      </c>
      <c r="L308" s="20">
        <v>131199.57</v>
      </c>
      <c r="M308" s="19">
        <v>42519.96</v>
      </c>
      <c r="N308" s="20">
        <v>42519.96</v>
      </c>
      <c r="O308" s="19">
        <v>0</v>
      </c>
      <c r="P308" s="20">
        <v>0</v>
      </c>
      <c r="Q308" s="19">
        <v>0</v>
      </c>
      <c r="R308" s="20">
        <v>148951.58</v>
      </c>
      <c r="S308" s="19">
        <v>0</v>
      </c>
      <c r="T308" s="20">
        <v>324551.07</v>
      </c>
      <c r="U308" s="19">
        <v>0</v>
      </c>
      <c r="V308" s="20">
        <v>20646395.72</v>
      </c>
      <c r="W308" s="19">
        <f t="shared" si="9"/>
        <v>18300389.06</v>
      </c>
      <c r="X308" s="20">
        <v>30570.04</v>
      </c>
      <c r="Y308" s="19">
        <v>568863.72</v>
      </c>
      <c r="Z308" s="20">
        <v>19133.52</v>
      </c>
      <c r="AA308" s="19">
        <v>0</v>
      </c>
      <c r="AB308" s="20" t="s">
        <v>45</v>
      </c>
      <c r="AC308" s="19">
        <v>549730.2</v>
      </c>
      <c r="AD308" s="20">
        <v>0</v>
      </c>
      <c r="AE308" s="19">
        <v>-2346006.66</v>
      </c>
      <c r="AF308" s="20">
        <v>20056120.960000012</v>
      </c>
      <c r="AG308" s="19">
        <v>18233051.89000001</v>
      </c>
      <c r="AH308" s="20">
        <v>11492913.919999996</v>
      </c>
      <c r="AI308" s="19">
        <v>69244.36</v>
      </c>
      <c r="AJ308" s="20">
        <v>6670893.61</v>
      </c>
      <c r="AK308" s="19">
        <v>1823069.0699999998</v>
      </c>
      <c r="AL308" s="19">
        <v>1552080.45</v>
      </c>
      <c r="AM308" s="19" t="s">
        <v>45</v>
      </c>
      <c r="AN308" s="19">
        <v>270988.62</v>
      </c>
    </row>
    <row r="309" spans="1:40" ht="12.75" customHeight="1">
      <c r="A309" s="22" t="s">
        <v>372</v>
      </c>
      <c r="B309" s="23">
        <v>2924678</v>
      </c>
      <c r="C309" s="22" t="s">
        <v>86</v>
      </c>
      <c r="D309" s="18">
        <v>10360</v>
      </c>
      <c r="E309" s="19">
        <f t="shared" si="8"/>
        <v>19293964.61</v>
      </c>
      <c r="F309" s="20">
        <v>18641800.65</v>
      </c>
      <c r="G309" s="19">
        <v>156821.9</v>
      </c>
      <c r="H309" s="20">
        <v>153232.61</v>
      </c>
      <c r="I309" s="19">
        <v>39562.5</v>
      </c>
      <c r="J309" s="20">
        <v>71705.1</v>
      </c>
      <c r="K309" s="19">
        <v>0</v>
      </c>
      <c r="L309" s="20">
        <v>41965.01</v>
      </c>
      <c r="M309" s="19">
        <v>3589.29</v>
      </c>
      <c r="N309" s="20">
        <v>3234.29</v>
      </c>
      <c r="O309" s="19">
        <v>355</v>
      </c>
      <c r="P309" s="20">
        <v>0</v>
      </c>
      <c r="Q309" s="19">
        <v>0</v>
      </c>
      <c r="R309" s="20">
        <v>34048.73</v>
      </c>
      <c r="S309" s="19">
        <v>0</v>
      </c>
      <c r="T309" s="20">
        <v>0</v>
      </c>
      <c r="U309" s="19">
        <v>0</v>
      </c>
      <c r="V309" s="20">
        <v>18412688.01</v>
      </c>
      <c r="W309" s="19">
        <f t="shared" si="9"/>
        <v>16569453.420000002</v>
      </c>
      <c r="X309" s="20">
        <v>38242.01</v>
      </c>
      <c r="Y309" s="19">
        <v>652163.96</v>
      </c>
      <c r="Z309" s="20">
        <v>0</v>
      </c>
      <c r="AA309" s="19">
        <v>0</v>
      </c>
      <c r="AB309" s="20" t="s">
        <v>45</v>
      </c>
      <c r="AC309" s="19">
        <v>652163.96</v>
      </c>
      <c r="AD309" s="20">
        <v>0</v>
      </c>
      <c r="AE309" s="19">
        <v>-1843234.59</v>
      </c>
      <c r="AF309" s="20">
        <v>15418799.429999996</v>
      </c>
      <c r="AG309" s="19">
        <v>14607582.289999995</v>
      </c>
      <c r="AH309" s="20">
        <v>10024816.350000001</v>
      </c>
      <c r="AI309" s="19">
        <v>42322.09</v>
      </c>
      <c r="AJ309" s="20">
        <v>4540443.85</v>
      </c>
      <c r="AK309" s="19">
        <v>811217.14</v>
      </c>
      <c r="AL309" s="19">
        <v>510564.9</v>
      </c>
      <c r="AM309" s="19" t="s">
        <v>45</v>
      </c>
      <c r="AN309" s="19">
        <v>300652.24</v>
      </c>
    </row>
    <row r="310" spans="1:40" ht="12.75" customHeight="1">
      <c r="A310" s="22" t="s">
        <v>373</v>
      </c>
      <c r="B310" s="23">
        <v>2924702</v>
      </c>
      <c r="C310" s="22" t="s">
        <v>67</v>
      </c>
      <c r="D310" s="18">
        <v>12238</v>
      </c>
      <c r="E310" s="19">
        <f t="shared" si="8"/>
        <v>21437050.03</v>
      </c>
      <c r="F310" s="20">
        <v>21437050.03</v>
      </c>
      <c r="G310" s="19">
        <v>443330.42</v>
      </c>
      <c r="H310" s="20">
        <v>417815.6</v>
      </c>
      <c r="I310" s="19">
        <v>7744.86</v>
      </c>
      <c r="J310" s="20">
        <v>212663.49</v>
      </c>
      <c r="K310" s="19">
        <v>0</v>
      </c>
      <c r="L310" s="20">
        <v>197407.25</v>
      </c>
      <c r="M310" s="19">
        <v>25514.82</v>
      </c>
      <c r="N310" s="20">
        <v>25514.82</v>
      </c>
      <c r="O310" s="19">
        <v>0</v>
      </c>
      <c r="P310" s="20">
        <v>0</v>
      </c>
      <c r="Q310" s="19">
        <v>0</v>
      </c>
      <c r="R310" s="20">
        <v>208308.5</v>
      </c>
      <c r="S310" s="19">
        <v>0</v>
      </c>
      <c r="T310" s="20">
        <v>0</v>
      </c>
      <c r="U310" s="19">
        <v>0</v>
      </c>
      <c r="V310" s="20">
        <v>20718566.47</v>
      </c>
      <c r="W310" s="19">
        <f t="shared" si="9"/>
        <v>18399795.96</v>
      </c>
      <c r="X310" s="20">
        <v>66844.64</v>
      </c>
      <c r="Y310" s="19">
        <v>0</v>
      </c>
      <c r="Z310" s="20">
        <v>0</v>
      </c>
      <c r="AA310" s="19">
        <v>0</v>
      </c>
      <c r="AB310" s="20" t="s">
        <v>45</v>
      </c>
      <c r="AC310" s="19">
        <v>0</v>
      </c>
      <c r="AD310" s="20">
        <v>0</v>
      </c>
      <c r="AE310" s="19">
        <v>-2318770.51</v>
      </c>
      <c r="AF310" s="20">
        <v>18551469.39999999</v>
      </c>
      <c r="AG310" s="19">
        <v>18016178.659999993</v>
      </c>
      <c r="AH310" s="20">
        <v>10622699.03</v>
      </c>
      <c r="AI310" s="19" t="s">
        <v>45</v>
      </c>
      <c r="AJ310" s="20">
        <v>7393479.63</v>
      </c>
      <c r="AK310" s="19">
        <v>535290.74</v>
      </c>
      <c r="AL310" s="19">
        <v>205747.75</v>
      </c>
      <c r="AM310" s="19" t="s">
        <v>45</v>
      </c>
      <c r="AN310" s="19">
        <v>329542.99</v>
      </c>
    </row>
    <row r="311" spans="1:40" ht="12.75" customHeight="1">
      <c r="A311" s="22" t="s">
        <v>374</v>
      </c>
      <c r="B311" s="23">
        <v>2924801</v>
      </c>
      <c r="C311" s="22" t="s">
        <v>108</v>
      </c>
      <c r="D311" s="18">
        <v>25027</v>
      </c>
      <c r="E311" s="19">
        <f t="shared" si="8"/>
        <v>39864408.23</v>
      </c>
      <c r="F311" s="20">
        <v>37539794.86</v>
      </c>
      <c r="G311" s="19">
        <v>1128366.05</v>
      </c>
      <c r="H311" s="20">
        <v>936757.01</v>
      </c>
      <c r="I311" s="19">
        <v>37045.15</v>
      </c>
      <c r="J311" s="20">
        <v>741824.72</v>
      </c>
      <c r="K311" s="19">
        <v>26026.64</v>
      </c>
      <c r="L311" s="20">
        <v>131860.5</v>
      </c>
      <c r="M311" s="19">
        <v>191609.04</v>
      </c>
      <c r="N311" s="20">
        <v>191609.04</v>
      </c>
      <c r="O311" s="19">
        <v>0</v>
      </c>
      <c r="P311" s="20">
        <v>0</v>
      </c>
      <c r="Q311" s="19">
        <v>0</v>
      </c>
      <c r="R311" s="20">
        <v>110808.79</v>
      </c>
      <c r="S311" s="19">
        <v>0</v>
      </c>
      <c r="T311" s="20">
        <v>855017.25</v>
      </c>
      <c r="U311" s="19">
        <v>0</v>
      </c>
      <c r="V311" s="20">
        <v>35244184.93</v>
      </c>
      <c r="W311" s="19">
        <f t="shared" si="9"/>
        <v>31240039.759999998</v>
      </c>
      <c r="X311" s="20">
        <v>201417.84</v>
      </c>
      <c r="Y311" s="19">
        <v>2324613.37</v>
      </c>
      <c r="Z311" s="20">
        <v>0</v>
      </c>
      <c r="AA311" s="19">
        <v>38000</v>
      </c>
      <c r="AB311" s="20" t="s">
        <v>45</v>
      </c>
      <c r="AC311" s="19">
        <v>2286613.37</v>
      </c>
      <c r="AD311" s="20">
        <v>0</v>
      </c>
      <c r="AE311" s="19">
        <v>-4004145.17</v>
      </c>
      <c r="AF311" s="20">
        <v>35037653.88999999</v>
      </c>
      <c r="AG311" s="19">
        <v>32282047.179999992</v>
      </c>
      <c r="AH311" s="20">
        <v>15740017.399999999</v>
      </c>
      <c r="AI311" s="19" t="s">
        <v>45</v>
      </c>
      <c r="AJ311" s="20">
        <v>16542029.779999996</v>
      </c>
      <c r="AK311" s="19">
        <v>2755606.71</v>
      </c>
      <c r="AL311" s="19">
        <v>2073230.1300000001</v>
      </c>
      <c r="AM311" s="19" t="s">
        <v>45</v>
      </c>
      <c r="AN311" s="19">
        <v>682376.58</v>
      </c>
    </row>
    <row r="312" spans="1:40" ht="12.75" customHeight="1">
      <c r="A312" s="22" t="s">
        <v>375</v>
      </c>
      <c r="B312" s="23">
        <v>2924900</v>
      </c>
      <c r="C312" s="22" t="s">
        <v>62</v>
      </c>
      <c r="D312" s="18">
        <v>9473</v>
      </c>
      <c r="E312" s="19">
        <f t="shared" si="8"/>
        <v>19886145.13</v>
      </c>
      <c r="F312" s="20">
        <v>19637665.81</v>
      </c>
      <c r="G312" s="19">
        <v>599343.84</v>
      </c>
      <c r="H312" s="20">
        <v>537723.86</v>
      </c>
      <c r="I312" s="19">
        <v>6217.1</v>
      </c>
      <c r="J312" s="20">
        <v>288998.34</v>
      </c>
      <c r="K312" s="19">
        <v>5802.5</v>
      </c>
      <c r="L312" s="20">
        <v>236705.92</v>
      </c>
      <c r="M312" s="19">
        <v>61619.98</v>
      </c>
      <c r="N312" s="20">
        <v>61619.98</v>
      </c>
      <c r="O312" s="19">
        <v>0</v>
      </c>
      <c r="P312" s="20">
        <v>0</v>
      </c>
      <c r="Q312" s="19">
        <v>0</v>
      </c>
      <c r="R312" s="20">
        <v>232794.34</v>
      </c>
      <c r="S312" s="19">
        <v>0</v>
      </c>
      <c r="T312" s="20">
        <v>692.5</v>
      </c>
      <c r="U312" s="19">
        <v>0</v>
      </c>
      <c r="V312" s="20">
        <v>18749288.06</v>
      </c>
      <c r="W312" s="19">
        <f t="shared" si="9"/>
        <v>16856906.61</v>
      </c>
      <c r="X312" s="20">
        <v>55547.07</v>
      </c>
      <c r="Y312" s="19">
        <v>248479.32</v>
      </c>
      <c r="Z312" s="20">
        <v>0</v>
      </c>
      <c r="AA312" s="19">
        <v>0</v>
      </c>
      <c r="AB312" s="20" t="s">
        <v>45</v>
      </c>
      <c r="AC312" s="19">
        <v>248454.02</v>
      </c>
      <c r="AD312" s="20">
        <v>25.3</v>
      </c>
      <c r="AE312" s="19">
        <v>-1892381.45</v>
      </c>
      <c r="AF312" s="20">
        <v>17193477.620000005</v>
      </c>
      <c r="AG312" s="19">
        <v>15592629.470000004</v>
      </c>
      <c r="AH312" s="20">
        <v>7754377.850000001</v>
      </c>
      <c r="AI312" s="19" t="s">
        <v>45</v>
      </c>
      <c r="AJ312" s="20">
        <v>7838251.620000002</v>
      </c>
      <c r="AK312" s="19">
        <v>1600848.1500000001</v>
      </c>
      <c r="AL312" s="19">
        <v>1476274.81</v>
      </c>
      <c r="AM312" s="19" t="s">
        <v>45</v>
      </c>
      <c r="AN312" s="19">
        <v>124573.34</v>
      </c>
    </row>
    <row r="313" spans="1:40" ht="12.75" customHeight="1">
      <c r="A313" s="22" t="s">
        <v>376</v>
      </c>
      <c r="B313" s="23">
        <v>2925006</v>
      </c>
      <c r="C313" s="22" t="s">
        <v>67</v>
      </c>
      <c r="D313" s="18">
        <v>26632</v>
      </c>
      <c r="E313" s="19">
        <f t="shared" si="8"/>
        <v>46591863.17</v>
      </c>
      <c r="F313" s="20">
        <v>46543863.17</v>
      </c>
      <c r="G313" s="19">
        <v>1698801.48</v>
      </c>
      <c r="H313" s="20">
        <v>1307289.03</v>
      </c>
      <c r="I313" s="19">
        <v>97348.75</v>
      </c>
      <c r="J313" s="20">
        <v>867470.23</v>
      </c>
      <c r="K313" s="19">
        <v>74928.39</v>
      </c>
      <c r="L313" s="20">
        <v>267541.66</v>
      </c>
      <c r="M313" s="19">
        <v>391512.45</v>
      </c>
      <c r="N313" s="20">
        <v>390622.45</v>
      </c>
      <c r="O313" s="19">
        <v>890</v>
      </c>
      <c r="P313" s="20">
        <v>0</v>
      </c>
      <c r="Q313" s="19">
        <v>0</v>
      </c>
      <c r="R313" s="20">
        <v>174295.18</v>
      </c>
      <c r="S313" s="19">
        <v>0</v>
      </c>
      <c r="T313" s="20">
        <v>5800</v>
      </c>
      <c r="U313" s="19">
        <v>0</v>
      </c>
      <c r="V313" s="20">
        <v>44404036.84</v>
      </c>
      <c r="W313" s="19">
        <f t="shared" si="9"/>
        <v>40047589.010000005</v>
      </c>
      <c r="X313" s="20">
        <v>260929.67</v>
      </c>
      <c r="Y313" s="19">
        <v>48000</v>
      </c>
      <c r="Z313" s="20">
        <v>0</v>
      </c>
      <c r="AA313" s="19">
        <v>0</v>
      </c>
      <c r="AB313" s="20" t="s">
        <v>45</v>
      </c>
      <c r="AC313" s="19">
        <v>48000</v>
      </c>
      <c r="AD313" s="20">
        <v>0</v>
      </c>
      <c r="AE313" s="19">
        <v>-4356447.83</v>
      </c>
      <c r="AF313" s="20">
        <v>41013525.16000001</v>
      </c>
      <c r="AG313" s="19">
        <v>37424515.24000001</v>
      </c>
      <c r="AH313" s="20">
        <v>22677976.930000003</v>
      </c>
      <c r="AI313" s="19">
        <v>69656.72</v>
      </c>
      <c r="AJ313" s="20">
        <v>14676881.590000005</v>
      </c>
      <c r="AK313" s="19">
        <v>3589009.920000001</v>
      </c>
      <c r="AL313" s="19">
        <v>2999044.6400000006</v>
      </c>
      <c r="AM313" s="19" t="s">
        <v>45</v>
      </c>
      <c r="AN313" s="19">
        <v>589965.28</v>
      </c>
    </row>
    <row r="314" spans="1:40" ht="12.75" customHeight="1">
      <c r="A314" s="22" t="s">
        <v>377</v>
      </c>
      <c r="B314" s="23">
        <v>2925105</v>
      </c>
      <c r="C314" s="22" t="s">
        <v>67</v>
      </c>
      <c r="D314" s="18">
        <v>48729</v>
      </c>
      <c r="E314" s="19">
        <f t="shared" si="8"/>
        <v>87622434.79</v>
      </c>
      <c r="F314" s="20">
        <v>86277322.48</v>
      </c>
      <c r="G314" s="19">
        <v>5551976.41</v>
      </c>
      <c r="H314" s="20">
        <v>4510312.43</v>
      </c>
      <c r="I314" s="19">
        <v>485664.73</v>
      </c>
      <c r="J314" s="20">
        <v>1821121.05</v>
      </c>
      <c r="K314" s="19">
        <v>212680.15</v>
      </c>
      <c r="L314" s="20">
        <v>1990846.5</v>
      </c>
      <c r="M314" s="19">
        <v>1041663.98</v>
      </c>
      <c r="N314" s="20">
        <v>352271.71</v>
      </c>
      <c r="O314" s="19">
        <v>689392.27</v>
      </c>
      <c r="P314" s="20">
        <v>0</v>
      </c>
      <c r="Q314" s="19">
        <v>0</v>
      </c>
      <c r="R314" s="20">
        <v>649567.67</v>
      </c>
      <c r="S314" s="19">
        <v>0</v>
      </c>
      <c r="T314" s="20">
        <v>146669</v>
      </c>
      <c r="U314" s="19">
        <v>0</v>
      </c>
      <c r="V314" s="20">
        <v>78986174.33</v>
      </c>
      <c r="W314" s="19">
        <f t="shared" si="9"/>
        <v>72905851.63</v>
      </c>
      <c r="X314" s="20">
        <v>942935.07</v>
      </c>
      <c r="Y314" s="19">
        <v>1345112.31</v>
      </c>
      <c r="Z314" s="20">
        <v>0</v>
      </c>
      <c r="AA314" s="19">
        <v>0</v>
      </c>
      <c r="AB314" s="20" t="s">
        <v>45</v>
      </c>
      <c r="AC314" s="19">
        <v>1345112.31</v>
      </c>
      <c r="AD314" s="20">
        <v>0</v>
      </c>
      <c r="AE314" s="19">
        <v>-6080322.7</v>
      </c>
      <c r="AF314" s="20">
        <v>79546506.47999994</v>
      </c>
      <c r="AG314" s="19">
        <v>76388050.42999995</v>
      </c>
      <c r="AH314" s="20">
        <v>55090593.23</v>
      </c>
      <c r="AI314" s="19" t="s">
        <v>45</v>
      </c>
      <c r="AJ314" s="20">
        <v>21297457.200000007</v>
      </c>
      <c r="AK314" s="19">
        <v>3158456.0500000003</v>
      </c>
      <c r="AL314" s="19">
        <v>2594920.9400000004</v>
      </c>
      <c r="AM314" s="19">
        <v>18000</v>
      </c>
      <c r="AN314" s="19">
        <v>545535.11</v>
      </c>
    </row>
    <row r="315" spans="1:40" ht="12.75" customHeight="1">
      <c r="A315" s="22" t="s">
        <v>378</v>
      </c>
      <c r="B315" s="23">
        <v>2925204</v>
      </c>
      <c r="C315" s="22" t="s">
        <v>49</v>
      </c>
      <c r="D315" s="18">
        <v>37543</v>
      </c>
      <c r="E315" s="19">
        <f t="shared" si="8"/>
        <v>99097454.89</v>
      </c>
      <c r="F315" s="20">
        <v>98602315.4</v>
      </c>
      <c r="G315" s="19">
        <v>13673324.28</v>
      </c>
      <c r="H315" s="20">
        <v>13670268.71</v>
      </c>
      <c r="I315" s="19">
        <v>410.63</v>
      </c>
      <c r="J315" s="20">
        <v>12451777.58</v>
      </c>
      <c r="K315" s="19">
        <v>5003.12</v>
      </c>
      <c r="L315" s="20">
        <v>1213077.38</v>
      </c>
      <c r="M315" s="19">
        <v>3055.57</v>
      </c>
      <c r="N315" s="20">
        <v>3055.57</v>
      </c>
      <c r="O315" s="19">
        <v>0</v>
      </c>
      <c r="P315" s="20">
        <v>0</v>
      </c>
      <c r="Q315" s="19">
        <v>0</v>
      </c>
      <c r="R315" s="20">
        <v>294064.9</v>
      </c>
      <c r="S315" s="19">
        <v>0</v>
      </c>
      <c r="T315" s="20">
        <v>4626.03</v>
      </c>
      <c r="U315" s="19">
        <v>0</v>
      </c>
      <c r="V315" s="20">
        <v>84552598.86</v>
      </c>
      <c r="W315" s="19">
        <f t="shared" si="9"/>
        <v>73964605.47</v>
      </c>
      <c r="X315" s="20">
        <v>77701.33</v>
      </c>
      <c r="Y315" s="19">
        <v>495139.49</v>
      </c>
      <c r="Z315" s="20">
        <v>0</v>
      </c>
      <c r="AA315" s="19">
        <v>437350</v>
      </c>
      <c r="AB315" s="20" t="s">
        <v>45</v>
      </c>
      <c r="AC315" s="19">
        <v>57789.49</v>
      </c>
      <c r="AD315" s="20">
        <v>0</v>
      </c>
      <c r="AE315" s="19">
        <v>-10587993.39</v>
      </c>
      <c r="AF315" s="20">
        <v>83453330.08</v>
      </c>
      <c r="AG315" s="19">
        <v>80023026.53</v>
      </c>
      <c r="AH315" s="20">
        <v>42813551.00000002</v>
      </c>
      <c r="AI315" s="19" t="s">
        <v>45</v>
      </c>
      <c r="AJ315" s="20">
        <v>37209475.529999994</v>
      </c>
      <c r="AK315" s="19">
        <v>3430303.55</v>
      </c>
      <c r="AL315" s="19">
        <v>1464859.24</v>
      </c>
      <c r="AM315" s="19" t="s">
        <v>45</v>
      </c>
      <c r="AN315" s="19">
        <v>1965444.31</v>
      </c>
    </row>
    <row r="316" spans="1:40" ht="12.75" customHeight="1">
      <c r="A316" s="22" t="s">
        <v>379</v>
      </c>
      <c r="B316" s="23">
        <v>2925253</v>
      </c>
      <c r="C316" s="22" t="s">
        <v>70</v>
      </c>
      <c r="D316" s="18">
        <v>16168</v>
      </c>
      <c r="E316" s="19">
        <f t="shared" si="8"/>
        <v>33881897.62</v>
      </c>
      <c r="F316" s="20">
        <v>33881897.62</v>
      </c>
      <c r="G316" s="19">
        <v>968133.28</v>
      </c>
      <c r="H316" s="20">
        <v>930811.38</v>
      </c>
      <c r="I316" s="19">
        <v>42391.61</v>
      </c>
      <c r="J316" s="20">
        <v>598616.98</v>
      </c>
      <c r="K316" s="19">
        <v>9728.7</v>
      </c>
      <c r="L316" s="20">
        <v>280074.09</v>
      </c>
      <c r="M316" s="19">
        <v>37321.9</v>
      </c>
      <c r="N316" s="20">
        <v>35219.86</v>
      </c>
      <c r="O316" s="19">
        <v>2102.04</v>
      </c>
      <c r="P316" s="20">
        <v>0</v>
      </c>
      <c r="Q316" s="19">
        <v>0</v>
      </c>
      <c r="R316" s="20">
        <v>154706.6</v>
      </c>
      <c r="S316" s="19">
        <v>0</v>
      </c>
      <c r="T316" s="20">
        <v>40</v>
      </c>
      <c r="U316" s="19">
        <v>0</v>
      </c>
      <c r="V316" s="20">
        <v>32520020.89</v>
      </c>
      <c r="W316" s="19">
        <f t="shared" si="9"/>
        <v>29583903.84</v>
      </c>
      <c r="X316" s="20">
        <v>238996.85</v>
      </c>
      <c r="Y316" s="19">
        <v>0</v>
      </c>
      <c r="Z316" s="20">
        <v>0</v>
      </c>
      <c r="AA316" s="19">
        <v>0</v>
      </c>
      <c r="AB316" s="20" t="s">
        <v>45</v>
      </c>
      <c r="AC316" s="19">
        <v>0</v>
      </c>
      <c r="AD316" s="20">
        <v>0</v>
      </c>
      <c r="AE316" s="19">
        <v>-2936117.05</v>
      </c>
      <c r="AF316" s="20">
        <v>30577666.520000007</v>
      </c>
      <c r="AG316" s="19">
        <v>29394313.270000007</v>
      </c>
      <c r="AH316" s="20">
        <v>15441415.759999998</v>
      </c>
      <c r="AI316" s="19" t="s">
        <v>45</v>
      </c>
      <c r="AJ316" s="20">
        <v>13952897.510000007</v>
      </c>
      <c r="AK316" s="19">
        <v>1183353.25</v>
      </c>
      <c r="AL316" s="19">
        <v>729009.44</v>
      </c>
      <c r="AM316" s="19" t="s">
        <v>45</v>
      </c>
      <c r="AN316" s="19">
        <v>454343.81</v>
      </c>
    </row>
    <row r="317" spans="1:40" ht="12.75" customHeight="1">
      <c r="A317" s="22" t="s">
        <v>380</v>
      </c>
      <c r="B317" s="23">
        <v>2925303</v>
      </c>
      <c r="C317" s="22" t="s">
        <v>103</v>
      </c>
      <c r="D317" s="18">
        <v>145431</v>
      </c>
      <c r="E317" s="19">
        <f t="shared" si="8"/>
        <v>324997308.58</v>
      </c>
      <c r="F317" s="20">
        <v>321268567.44</v>
      </c>
      <c r="G317" s="19">
        <v>59562471.12</v>
      </c>
      <c r="H317" s="20">
        <v>52411026.01</v>
      </c>
      <c r="I317" s="19">
        <v>10105568.45</v>
      </c>
      <c r="J317" s="20">
        <v>25560612.79</v>
      </c>
      <c r="K317" s="19">
        <v>6909439.97</v>
      </c>
      <c r="L317" s="20">
        <v>9835404.8</v>
      </c>
      <c r="M317" s="19">
        <v>7151393.97</v>
      </c>
      <c r="N317" s="20">
        <v>3275325.55</v>
      </c>
      <c r="O317" s="19">
        <v>3876068.42</v>
      </c>
      <c r="P317" s="20">
        <v>51.14</v>
      </c>
      <c r="Q317" s="19">
        <v>3816312.48</v>
      </c>
      <c r="R317" s="20">
        <v>1547025.62</v>
      </c>
      <c r="S317" s="19">
        <v>0</v>
      </c>
      <c r="T317" s="20">
        <v>17894.12</v>
      </c>
      <c r="U317" s="19">
        <v>0</v>
      </c>
      <c r="V317" s="20">
        <v>244130551.68</v>
      </c>
      <c r="W317" s="19">
        <f t="shared" si="9"/>
        <v>222808138.72</v>
      </c>
      <c r="X317" s="20">
        <v>12194312.42</v>
      </c>
      <c r="Y317" s="19">
        <v>3728741.14</v>
      </c>
      <c r="Z317" s="20">
        <v>0</v>
      </c>
      <c r="AA317" s="19">
        <v>0</v>
      </c>
      <c r="AB317" s="20" t="s">
        <v>45</v>
      </c>
      <c r="AC317" s="19">
        <v>3728741.14</v>
      </c>
      <c r="AD317" s="20">
        <v>0</v>
      </c>
      <c r="AE317" s="19">
        <v>-21322412.96</v>
      </c>
      <c r="AF317" s="20">
        <v>298483312.26</v>
      </c>
      <c r="AG317" s="19">
        <v>281824552.92</v>
      </c>
      <c r="AH317" s="20">
        <v>181418191.81999996</v>
      </c>
      <c r="AI317" s="19">
        <v>560810.75</v>
      </c>
      <c r="AJ317" s="20">
        <v>99845550.35</v>
      </c>
      <c r="AK317" s="19">
        <v>16658759.34</v>
      </c>
      <c r="AL317" s="19">
        <v>15427791.239999998</v>
      </c>
      <c r="AM317" s="19" t="s">
        <v>45</v>
      </c>
      <c r="AN317" s="19">
        <v>1230968.1</v>
      </c>
    </row>
    <row r="318" spans="1:40" ht="12.75" customHeight="1">
      <c r="A318" s="22" t="s">
        <v>381</v>
      </c>
      <c r="B318" s="23">
        <v>2925402</v>
      </c>
      <c r="C318" s="22" t="s">
        <v>125</v>
      </c>
      <c r="D318" s="18">
        <v>8969</v>
      </c>
      <c r="E318" s="19">
        <f t="shared" si="8"/>
        <v>22880943.01</v>
      </c>
      <c r="F318" s="20">
        <v>22880943.01</v>
      </c>
      <c r="G318" s="19">
        <v>586991.68</v>
      </c>
      <c r="H318" s="20">
        <v>574765.73</v>
      </c>
      <c r="I318" s="19">
        <v>36794.99</v>
      </c>
      <c r="J318" s="20">
        <v>164150.08</v>
      </c>
      <c r="K318" s="19">
        <v>326348.4</v>
      </c>
      <c r="L318" s="20">
        <v>47472.26</v>
      </c>
      <c r="M318" s="19">
        <v>12225.95</v>
      </c>
      <c r="N318" s="20">
        <v>12225.95</v>
      </c>
      <c r="O318" s="19">
        <v>0</v>
      </c>
      <c r="P318" s="20">
        <v>0</v>
      </c>
      <c r="Q318" s="19">
        <v>0</v>
      </c>
      <c r="R318" s="20">
        <v>95657.36</v>
      </c>
      <c r="S318" s="19">
        <v>0</v>
      </c>
      <c r="T318" s="20">
        <v>21962.91</v>
      </c>
      <c r="U318" s="19">
        <v>0</v>
      </c>
      <c r="V318" s="20">
        <v>22116110.37</v>
      </c>
      <c r="W318" s="19">
        <f t="shared" si="9"/>
        <v>20110328.29</v>
      </c>
      <c r="X318" s="20">
        <v>60220.69</v>
      </c>
      <c r="Y318" s="19">
        <v>0</v>
      </c>
      <c r="Z318" s="20">
        <v>0</v>
      </c>
      <c r="AA318" s="19">
        <v>0</v>
      </c>
      <c r="AB318" s="20" t="s">
        <v>45</v>
      </c>
      <c r="AC318" s="19">
        <v>0</v>
      </c>
      <c r="AD318" s="20">
        <v>0</v>
      </c>
      <c r="AE318" s="19">
        <v>-2005782.08</v>
      </c>
      <c r="AF318" s="20">
        <v>18547166.560000017</v>
      </c>
      <c r="AG318" s="19">
        <v>17721515.240000017</v>
      </c>
      <c r="AH318" s="20">
        <v>8840077.93</v>
      </c>
      <c r="AI318" s="19" t="s">
        <v>45</v>
      </c>
      <c r="AJ318" s="20">
        <v>8881437.310000002</v>
      </c>
      <c r="AK318" s="19">
        <v>825651.32</v>
      </c>
      <c r="AL318" s="19">
        <v>512734.43999999994</v>
      </c>
      <c r="AM318" s="19" t="s">
        <v>45</v>
      </c>
      <c r="AN318" s="19">
        <v>312916.88</v>
      </c>
    </row>
    <row r="319" spans="1:40" ht="12.75" customHeight="1">
      <c r="A319" s="22" t="s">
        <v>382</v>
      </c>
      <c r="B319" s="23">
        <v>2925501</v>
      </c>
      <c r="C319" s="22" t="s">
        <v>58</v>
      </c>
      <c r="D319" s="18">
        <v>29218</v>
      </c>
      <c r="E319" s="19">
        <f t="shared" si="8"/>
        <v>65774002.48</v>
      </c>
      <c r="F319" s="20">
        <v>63542770.33</v>
      </c>
      <c r="G319" s="19">
        <v>4568083.03</v>
      </c>
      <c r="H319" s="20">
        <v>4037575.17</v>
      </c>
      <c r="I319" s="19">
        <v>731742.27</v>
      </c>
      <c r="J319" s="20">
        <v>1506886.55</v>
      </c>
      <c r="K319" s="19">
        <v>1169839.25</v>
      </c>
      <c r="L319" s="20">
        <v>629107.1</v>
      </c>
      <c r="M319" s="19">
        <v>530507.86</v>
      </c>
      <c r="N319" s="20">
        <v>404449.96</v>
      </c>
      <c r="O319" s="19">
        <v>126057.9</v>
      </c>
      <c r="P319" s="20">
        <v>0</v>
      </c>
      <c r="Q319" s="19">
        <v>625479.49</v>
      </c>
      <c r="R319" s="20">
        <v>359619.6</v>
      </c>
      <c r="S319" s="19">
        <v>0</v>
      </c>
      <c r="T319" s="20">
        <v>780</v>
      </c>
      <c r="U319" s="19">
        <v>0</v>
      </c>
      <c r="V319" s="20">
        <v>57167813.71</v>
      </c>
      <c r="W319" s="19">
        <f t="shared" si="9"/>
        <v>52096351.9</v>
      </c>
      <c r="X319" s="20">
        <v>820994.5</v>
      </c>
      <c r="Y319" s="19">
        <v>2231232.15</v>
      </c>
      <c r="Z319" s="20">
        <v>0</v>
      </c>
      <c r="AA319" s="19">
        <v>1</v>
      </c>
      <c r="AB319" s="20" t="s">
        <v>45</v>
      </c>
      <c r="AC319" s="19">
        <v>2231231.15</v>
      </c>
      <c r="AD319" s="20">
        <v>0</v>
      </c>
      <c r="AE319" s="19">
        <v>-5071461.81</v>
      </c>
      <c r="AF319" s="20">
        <v>58265808.23000003</v>
      </c>
      <c r="AG319" s="19">
        <v>55699460.020000026</v>
      </c>
      <c r="AH319" s="20">
        <v>35740203.85999999</v>
      </c>
      <c r="AI319" s="19" t="s">
        <v>45</v>
      </c>
      <c r="AJ319" s="20">
        <v>19959256.159999996</v>
      </c>
      <c r="AK319" s="19">
        <v>2566348.21</v>
      </c>
      <c r="AL319" s="19">
        <v>1983609.65</v>
      </c>
      <c r="AM319" s="19" t="s">
        <v>45</v>
      </c>
      <c r="AN319" s="19">
        <v>582738.56</v>
      </c>
    </row>
    <row r="320" spans="1:40" ht="12.75" customHeight="1">
      <c r="A320" s="22" t="s">
        <v>383</v>
      </c>
      <c r="B320" s="23">
        <v>2925600</v>
      </c>
      <c r="C320" s="22" t="s">
        <v>65</v>
      </c>
      <c r="D320" s="18">
        <v>14712</v>
      </c>
      <c r="E320" s="19">
        <f t="shared" si="8"/>
        <v>31326602.47</v>
      </c>
      <c r="F320" s="20">
        <v>28809996.47</v>
      </c>
      <c r="G320" s="19">
        <v>648403.15</v>
      </c>
      <c r="H320" s="20">
        <v>512776.98</v>
      </c>
      <c r="I320" s="19">
        <v>36689.09</v>
      </c>
      <c r="J320" s="20">
        <v>252196.36</v>
      </c>
      <c r="K320" s="19">
        <v>2608.1</v>
      </c>
      <c r="L320" s="20">
        <v>221283.43</v>
      </c>
      <c r="M320" s="19">
        <v>135626.17</v>
      </c>
      <c r="N320" s="20">
        <v>133906.17</v>
      </c>
      <c r="O320" s="19">
        <v>1720</v>
      </c>
      <c r="P320" s="20">
        <v>0</v>
      </c>
      <c r="Q320" s="19">
        <v>0</v>
      </c>
      <c r="R320" s="20">
        <v>103438.65</v>
      </c>
      <c r="S320" s="19">
        <v>0</v>
      </c>
      <c r="T320" s="20">
        <v>538723.61</v>
      </c>
      <c r="U320" s="19">
        <v>0</v>
      </c>
      <c r="V320" s="20">
        <v>27407087.82</v>
      </c>
      <c r="W320" s="19">
        <f t="shared" si="9"/>
        <v>24580934.96</v>
      </c>
      <c r="X320" s="20">
        <v>112343.24</v>
      </c>
      <c r="Y320" s="19">
        <v>2516606</v>
      </c>
      <c r="Z320" s="20">
        <v>0</v>
      </c>
      <c r="AA320" s="19">
        <v>0</v>
      </c>
      <c r="AB320" s="20" t="s">
        <v>45</v>
      </c>
      <c r="AC320" s="19">
        <v>2516606</v>
      </c>
      <c r="AD320" s="20">
        <v>0</v>
      </c>
      <c r="AE320" s="19">
        <v>-2826152.86</v>
      </c>
      <c r="AF320" s="20">
        <v>27284214.999999993</v>
      </c>
      <c r="AG320" s="19">
        <v>24233695.479999993</v>
      </c>
      <c r="AH320" s="20">
        <v>13294724.559999995</v>
      </c>
      <c r="AI320" s="19" t="s">
        <v>45</v>
      </c>
      <c r="AJ320" s="20">
        <v>10938970.919999998</v>
      </c>
      <c r="AK320" s="19">
        <v>3050519.5200000005</v>
      </c>
      <c r="AL320" s="19">
        <v>2632646.3200000003</v>
      </c>
      <c r="AM320" s="19" t="s">
        <v>45</v>
      </c>
      <c r="AN320" s="19">
        <v>417873.2</v>
      </c>
    </row>
    <row r="321" spans="1:40" ht="12.75" customHeight="1">
      <c r="A321" s="22" t="s">
        <v>384</v>
      </c>
      <c r="B321" s="23">
        <v>2925709</v>
      </c>
      <c r="C321" s="22" t="s">
        <v>67</v>
      </c>
      <c r="D321" s="18">
        <v>13178</v>
      </c>
      <c r="E321" s="19">
        <f t="shared" si="8"/>
        <v>29064819.21</v>
      </c>
      <c r="F321" s="20">
        <v>27842414.19</v>
      </c>
      <c r="G321" s="19">
        <v>609251.38</v>
      </c>
      <c r="H321" s="20">
        <v>597859.53</v>
      </c>
      <c r="I321" s="19">
        <v>70703.69</v>
      </c>
      <c r="J321" s="20">
        <v>238532.6</v>
      </c>
      <c r="K321" s="19">
        <v>14261.2</v>
      </c>
      <c r="L321" s="20">
        <v>249017.52</v>
      </c>
      <c r="M321" s="19">
        <v>11391.85</v>
      </c>
      <c r="N321" s="20">
        <v>11391.85</v>
      </c>
      <c r="O321" s="19">
        <v>0</v>
      </c>
      <c r="P321" s="20">
        <v>0</v>
      </c>
      <c r="Q321" s="19">
        <v>0</v>
      </c>
      <c r="R321" s="20">
        <v>174935.05</v>
      </c>
      <c r="S321" s="19">
        <v>0</v>
      </c>
      <c r="T321" s="20">
        <v>486</v>
      </c>
      <c r="U321" s="19">
        <v>0</v>
      </c>
      <c r="V321" s="20">
        <v>26682446.61</v>
      </c>
      <c r="W321" s="19">
        <f t="shared" si="9"/>
        <v>24269632.7</v>
      </c>
      <c r="X321" s="20">
        <v>375295.15</v>
      </c>
      <c r="Y321" s="19">
        <v>1222405.02</v>
      </c>
      <c r="Z321" s="20">
        <v>0</v>
      </c>
      <c r="AA321" s="19">
        <v>21945</v>
      </c>
      <c r="AB321" s="20" t="s">
        <v>45</v>
      </c>
      <c r="AC321" s="19">
        <v>1199140.07</v>
      </c>
      <c r="AD321" s="20">
        <v>1319.95</v>
      </c>
      <c r="AE321" s="19">
        <v>-2412813.91</v>
      </c>
      <c r="AF321" s="20">
        <v>25850436.659999978</v>
      </c>
      <c r="AG321" s="19">
        <v>22936792.319999978</v>
      </c>
      <c r="AH321" s="20">
        <v>11458825.489999998</v>
      </c>
      <c r="AI321" s="19">
        <v>37441.88</v>
      </c>
      <c r="AJ321" s="20">
        <v>11440524.95</v>
      </c>
      <c r="AK321" s="19">
        <v>2913644.34</v>
      </c>
      <c r="AL321" s="19">
        <v>2674248.8999999994</v>
      </c>
      <c r="AM321" s="19" t="s">
        <v>45</v>
      </c>
      <c r="AN321" s="19">
        <v>239395.44</v>
      </c>
    </row>
    <row r="322" spans="1:40" ht="12.75" customHeight="1">
      <c r="A322" s="22" t="s">
        <v>385</v>
      </c>
      <c r="B322" s="23">
        <v>2925758</v>
      </c>
      <c r="C322" s="22" t="s">
        <v>86</v>
      </c>
      <c r="D322" s="18">
        <v>27505</v>
      </c>
      <c r="E322" s="19">
        <f t="shared" si="8"/>
        <v>53962949.730000004</v>
      </c>
      <c r="F322" s="20">
        <v>53554949.67</v>
      </c>
      <c r="G322" s="19">
        <v>1155023.77</v>
      </c>
      <c r="H322" s="20">
        <v>1052028.72</v>
      </c>
      <c r="I322" s="19">
        <v>76191.3</v>
      </c>
      <c r="J322" s="20">
        <v>897407.23</v>
      </c>
      <c r="K322" s="19">
        <v>46955.85</v>
      </c>
      <c r="L322" s="20">
        <v>31474.34</v>
      </c>
      <c r="M322" s="19">
        <v>102995.05</v>
      </c>
      <c r="N322" s="20">
        <v>68337.85</v>
      </c>
      <c r="O322" s="19">
        <v>34657.2</v>
      </c>
      <c r="P322" s="20">
        <v>0</v>
      </c>
      <c r="Q322" s="19">
        <v>0</v>
      </c>
      <c r="R322" s="20">
        <v>455867.33</v>
      </c>
      <c r="S322" s="19">
        <v>0</v>
      </c>
      <c r="T322" s="20">
        <v>824544.24</v>
      </c>
      <c r="U322" s="19">
        <v>0</v>
      </c>
      <c r="V322" s="20">
        <v>50334981.41</v>
      </c>
      <c r="W322" s="19">
        <f t="shared" si="9"/>
        <v>45946787.65</v>
      </c>
      <c r="X322" s="20">
        <v>784532.92</v>
      </c>
      <c r="Y322" s="19">
        <v>408000.06</v>
      </c>
      <c r="Z322" s="20">
        <v>0</v>
      </c>
      <c r="AA322" s="19">
        <v>0</v>
      </c>
      <c r="AB322" s="20" t="s">
        <v>45</v>
      </c>
      <c r="AC322" s="19">
        <v>408000.06</v>
      </c>
      <c r="AD322" s="20">
        <v>0</v>
      </c>
      <c r="AE322" s="19">
        <v>-4388193.76</v>
      </c>
      <c r="AF322" s="20">
        <v>47448673.65000001</v>
      </c>
      <c r="AG322" s="19">
        <v>45949698.140000015</v>
      </c>
      <c r="AH322" s="20">
        <v>27648649.609999996</v>
      </c>
      <c r="AI322" s="19">
        <v>170338.64</v>
      </c>
      <c r="AJ322" s="20">
        <v>18130709.890000004</v>
      </c>
      <c r="AK322" s="19">
        <v>1498975.51</v>
      </c>
      <c r="AL322" s="19">
        <v>1302058.93</v>
      </c>
      <c r="AM322" s="19" t="s">
        <v>45</v>
      </c>
      <c r="AN322" s="19">
        <v>196916.58</v>
      </c>
    </row>
    <row r="323" spans="1:40" ht="12.75" customHeight="1">
      <c r="A323" s="22" t="s">
        <v>386</v>
      </c>
      <c r="B323" s="23">
        <v>2925808</v>
      </c>
      <c r="C323" s="22" t="s">
        <v>82</v>
      </c>
      <c r="D323" s="18">
        <v>26083</v>
      </c>
      <c r="E323" s="19">
        <f t="shared" si="8"/>
        <v>50997651.13</v>
      </c>
      <c r="F323" s="20">
        <v>50288163.67</v>
      </c>
      <c r="G323" s="19">
        <v>2648227.61</v>
      </c>
      <c r="H323" s="20">
        <v>2459065.12</v>
      </c>
      <c r="I323" s="19">
        <v>18335.9</v>
      </c>
      <c r="J323" s="20">
        <v>708878.96</v>
      </c>
      <c r="K323" s="19">
        <v>142736.78</v>
      </c>
      <c r="L323" s="20">
        <v>1589113.48</v>
      </c>
      <c r="M323" s="19">
        <v>189162.49</v>
      </c>
      <c r="N323" s="20">
        <v>189052.49</v>
      </c>
      <c r="O323" s="19">
        <v>110</v>
      </c>
      <c r="P323" s="20">
        <v>0</v>
      </c>
      <c r="Q323" s="19">
        <v>0</v>
      </c>
      <c r="R323" s="20">
        <v>234265.3</v>
      </c>
      <c r="S323" s="19">
        <v>0</v>
      </c>
      <c r="T323" s="20">
        <v>493581.82</v>
      </c>
      <c r="U323" s="19">
        <v>0</v>
      </c>
      <c r="V323" s="20">
        <v>46825189.83</v>
      </c>
      <c r="W323" s="19">
        <f t="shared" si="9"/>
        <v>42604793.05</v>
      </c>
      <c r="X323" s="20">
        <v>86899.11</v>
      </c>
      <c r="Y323" s="19">
        <v>709487.46</v>
      </c>
      <c r="Z323" s="20">
        <v>0</v>
      </c>
      <c r="AA323" s="19">
        <v>0</v>
      </c>
      <c r="AB323" s="20" t="s">
        <v>45</v>
      </c>
      <c r="AC323" s="19">
        <v>709487.46</v>
      </c>
      <c r="AD323" s="20">
        <v>0</v>
      </c>
      <c r="AE323" s="19">
        <v>-4220396.78</v>
      </c>
      <c r="AF323" s="20">
        <v>46782249.89999999</v>
      </c>
      <c r="AG323" s="19">
        <v>43773173.44999999</v>
      </c>
      <c r="AH323" s="20">
        <v>30633842.700000003</v>
      </c>
      <c r="AI323" s="19" t="s">
        <v>45</v>
      </c>
      <c r="AJ323" s="20">
        <v>13139330.749999996</v>
      </c>
      <c r="AK323" s="19">
        <v>3009076.4499999997</v>
      </c>
      <c r="AL323" s="19">
        <v>1914582.14</v>
      </c>
      <c r="AM323" s="19" t="s">
        <v>45</v>
      </c>
      <c r="AN323" s="19">
        <v>1094494.31</v>
      </c>
    </row>
    <row r="324" spans="1:40" ht="12.75" customHeight="1">
      <c r="A324" s="22" t="s">
        <v>387</v>
      </c>
      <c r="B324" s="23">
        <v>2925907</v>
      </c>
      <c r="C324" s="22" t="s">
        <v>82</v>
      </c>
      <c r="D324" s="18">
        <v>28655</v>
      </c>
      <c r="E324" s="19">
        <f t="shared" si="8"/>
        <v>54659431.92</v>
      </c>
      <c r="F324" s="20">
        <v>54613031.92</v>
      </c>
      <c r="G324" s="19">
        <v>1505637.32</v>
      </c>
      <c r="H324" s="20">
        <v>1301603.85</v>
      </c>
      <c r="I324" s="19">
        <v>37336.91</v>
      </c>
      <c r="J324" s="20">
        <v>435143.51</v>
      </c>
      <c r="K324" s="19">
        <v>8029.62</v>
      </c>
      <c r="L324" s="20">
        <v>821093.81</v>
      </c>
      <c r="M324" s="19">
        <v>204033.47</v>
      </c>
      <c r="N324" s="20">
        <v>38370.12</v>
      </c>
      <c r="O324" s="19">
        <v>165663.35</v>
      </c>
      <c r="P324" s="20">
        <v>0</v>
      </c>
      <c r="Q324" s="19">
        <v>0</v>
      </c>
      <c r="R324" s="20">
        <v>176327.69</v>
      </c>
      <c r="S324" s="19">
        <v>0</v>
      </c>
      <c r="T324" s="20">
        <v>12500.24</v>
      </c>
      <c r="U324" s="19">
        <v>0</v>
      </c>
      <c r="V324" s="20">
        <v>49997395.9</v>
      </c>
      <c r="W324" s="19">
        <f t="shared" si="9"/>
        <v>45911226.769999996</v>
      </c>
      <c r="X324" s="20">
        <v>2921170.77</v>
      </c>
      <c r="Y324" s="19">
        <v>46400</v>
      </c>
      <c r="Z324" s="20">
        <v>0</v>
      </c>
      <c r="AA324" s="19">
        <v>0</v>
      </c>
      <c r="AB324" s="20" t="s">
        <v>45</v>
      </c>
      <c r="AC324" s="19">
        <v>46400</v>
      </c>
      <c r="AD324" s="20">
        <v>0</v>
      </c>
      <c r="AE324" s="19">
        <v>-4086169.13</v>
      </c>
      <c r="AF324" s="20">
        <v>51286784.38000001</v>
      </c>
      <c r="AG324" s="19">
        <v>50338515.29000001</v>
      </c>
      <c r="AH324" s="20">
        <v>34069743.81</v>
      </c>
      <c r="AI324" s="19" t="s">
        <v>45</v>
      </c>
      <c r="AJ324" s="20">
        <v>16268771.479999993</v>
      </c>
      <c r="AK324" s="19">
        <v>948269.09</v>
      </c>
      <c r="AL324" s="19">
        <v>679719.85</v>
      </c>
      <c r="AM324" s="19" t="s">
        <v>45</v>
      </c>
      <c r="AN324" s="19">
        <v>268549.24</v>
      </c>
    </row>
    <row r="325" spans="1:40" ht="12.75" customHeight="1">
      <c r="A325" s="22" t="s">
        <v>388</v>
      </c>
      <c r="B325" s="23">
        <v>2925931</v>
      </c>
      <c r="C325" s="22" t="s">
        <v>90</v>
      </c>
      <c r="D325" s="18">
        <v>10033</v>
      </c>
      <c r="E325" s="19">
        <f t="shared" si="8"/>
        <v>18627172.85</v>
      </c>
      <c r="F325" s="20">
        <v>18417187.09</v>
      </c>
      <c r="G325" s="19">
        <v>398540.71</v>
      </c>
      <c r="H325" s="20">
        <v>357555.1</v>
      </c>
      <c r="I325" s="19">
        <v>3314.78</v>
      </c>
      <c r="J325" s="20">
        <v>263866.02</v>
      </c>
      <c r="K325" s="19">
        <v>2512</v>
      </c>
      <c r="L325" s="20">
        <v>87862.3</v>
      </c>
      <c r="M325" s="19">
        <v>40985.61</v>
      </c>
      <c r="N325" s="20">
        <v>35571.32</v>
      </c>
      <c r="O325" s="19">
        <v>5414.29</v>
      </c>
      <c r="P325" s="20">
        <v>0</v>
      </c>
      <c r="Q325" s="19">
        <v>0</v>
      </c>
      <c r="R325" s="20">
        <v>153968.43</v>
      </c>
      <c r="S325" s="19">
        <v>0</v>
      </c>
      <c r="T325" s="20">
        <v>18500.55</v>
      </c>
      <c r="U325" s="19">
        <v>0</v>
      </c>
      <c r="V325" s="20">
        <v>17802807.69</v>
      </c>
      <c r="W325" s="19">
        <f t="shared" si="9"/>
        <v>15978613.400000002</v>
      </c>
      <c r="X325" s="20">
        <v>43369.71</v>
      </c>
      <c r="Y325" s="19">
        <v>209985.76</v>
      </c>
      <c r="Z325" s="20">
        <v>0</v>
      </c>
      <c r="AA325" s="19">
        <v>0</v>
      </c>
      <c r="AB325" s="20" t="s">
        <v>45</v>
      </c>
      <c r="AC325" s="19">
        <v>209985.76</v>
      </c>
      <c r="AD325" s="20">
        <v>0</v>
      </c>
      <c r="AE325" s="19">
        <v>-1824194.29</v>
      </c>
      <c r="AF325" s="20">
        <v>16617830.26999999</v>
      </c>
      <c r="AG325" s="19">
        <v>15374573.12999999</v>
      </c>
      <c r="AH325" s="20">
        <v>9181848.33</v>
      </c>
      <c r="AI325" s="19" t="s">
        <v>45</v>
      </c>
      <c r="AJ325" s="20">
        <v>6192724.800000002</v>
      </c>
      <c r="AK325" s="19">
        <v>1243257.1400000001</v>
      </c>
      <c r="AL325" s="19">
        <v>1032588.3899999999</v>
      </c>
      <c r="AM325" s="19" t="s">
        <v>45</v>
      </c>
      <c r="AN325" s="19">
        <v>210668.75</v>
      </c>
    </row>
    <row r="326" spans="1:40" ht="12.75" customHeight="1">
      <c r="A326" s="22" t="s">
        <v>389</v>
      </c>
      <c r="B326" s="23">
        <v>2925956</v>
      </c>
      <c r="C326" s="22" t="s">
        <v>108</v>
      </c>
      <c r="D326" s="18">
        <v>24349</v>
      </c>
      <c r="E326" s="19">
        <f t="shared" si="8"/>
        <v>51452838.2</v>
      </c>
      <c r="F326" s="20">
        <v>51350838.2</v>
      </c>
      <c r="G326" s="19">
        <v>1023104.8</v>
      </c>
      <c r="H326" s="20">
        <v>947031.38</v>
      </c>
      <c r="I326" s="19">
        <v>13400.14</v>
      </c>
      <c r="J326" s="20">
        <v>799344.08</v>
      </c>
      <c r="K326" s="19">
        <v>44597.13</v>
      </c>
      <c r="L326" s="20">
        <v>89690.03</v>
      </c>
      <c r="M326" s="19">
        <v>76073.42</v>
      </c>
      <c r="N326" s="20">
        <v>66545.42</v>
      </c>
      <c r="O326" s="19">
        <v>9528</v>
      </c>
      <c r="P326" s="20">
        <v>0</v>
      </c>
      <c r="Q326" s="19">
        <v>0</v>
      </c>
      <c r="R326" s="20">
        <v>211640.23</v>
      </c>
      <c r="S326" s="19">
        <v>0</v>
      </c>
      <c r="T326" s="20">
        <v>141875.5</v>
      </c>
      <c r="U326" s="19">
        <v>0</v>
      </c>
      <c r="V326" s="20">
        <v>49851635.96</v>
      </c>
      <c r="W326" s="19">
        <f t="shared" si="9"/>
        <v>45712500.95</v>
      </c>
      <c r="X326" s="20">
        <v>122581.71</v>
      </c>
      <c r="Y326" s="19">
        <v>102000</v>
      </c>
      <c r="Z326" s="20">
        <v>0</v>
      </c>
      <c r="AA326" s="19">
        <v>0</v>
      </c>
      <c r="AB326" s="20" t="s">
        <v>45</v>
      </c>
      <c r="AC326" s="19">
        <v>102000</v>
      </c>
      <c r="AD326" s="20">
        <v>0</v>
      </c>
      <c r="AE326" s="19">
        <v>-4139135.01</v>
      </c>
      <c r="AF326" s="20">
        <v>46164594.960000016</v>
      </c>
      <c r="AG326" s="19">
        <v>44479652.01000001</v>
      </c>
      <c r="AH326" s="20">
        <v>25456207.05</v>
      </c>
      <c r="AI326" s="19">
        <v>39405.41</v>
      </c>
      <c r="AJ326" s="20">
        <v>18984039.549999997</v>
      </c>
      <c r="AK326" s="19">
        <v>1684942.9499999997</v>
      </c>
      <c r="AL326" s="19">
        <v>528370.7799999999</v>
      </c>
      <c r="AM326" s="19" t="s">
        <v>45</v>
      </c>
      <c r="AN326" s="19">
        <v>1156572.17</v>
      </c>
    </row>
    <row r="327" spans="1:40" ht="12.75" customHeight="1">
      <c r="A327" s="22" t="s">
        <v>390</v>
      </c>
      <c r="B327" s="23">
        <v>2926004</v>
      </c>
      <c r="C327" s="22" t="s">
        <v>142</v>
      </c>
      <c r="D327" s="18">
        <v>42275</v>
      </c>
      <c r="E327" s="19">
        <f t="shared" si="8"/>
        <v>73111477.9</v>
      </c>
      <c r="F327" s="20">
        <v>73111477.9</v>
      </c>
      <c r="G327" s="19">
        <v>2445253.34</v>
      </c>
      <c r="H327" s="20">
        <v>2405618.77</v>
      </c>
      <c r="I327" s="19">
        <v>123403.66</v>
      </c>
      <c r="J327" s="20">
        <v>1361764.43</v>
      </c>
      <c r="K327" s="19">
        <v>89275.21</v>
      </c>
      <c r="L327" s="20">
        <v>831175.47</v>
      </c>
      <c r="M327" s="19">
        <v>39634.57</v>
      </c>
      <c r="N327" s="20">
        <v>34590.57</v>
      </c>
      <c r="O327" s="19">
        <v>5044</v>
      </c>
      <c r="P327" s="20">
        <v>0</v>
      </c>
      <c r="Q327" s="19">
        <v>0</v>
      </c>
      <c r="R327" s="20">
        <v>280445.92</v>
      </c>
      <c r="S327" s="19">
        <v>0</v>
      </c>
      <c r="T327" s="20">
        <v>252030</v>
      </c>
      <c r="U327" s="19">
        <v>0</v>
      </c>
      <c r="V327" s="20">
        <v>68897897.03</v>
      </c>
      <c r="W327" s="19">
        <f t="shared" si="9"/>
        <v>63158459.260000005</v>
      </c>
      <c r="X327" s="20">
        <v>1235851.61</v>
      </c>
      <c r="Y327" s="19">
        <v>0</v>
      </c>
      <c r="Z327" s="20">
        <v>0</v>
      </c>
      <c r="AA327" s="19">
        <v>0</v>
      </c>
      <c r="AB327" s="20" t="s">
        <v>45</v>
      </c>
      <c r="AC327" s="19">
        <v>0</v>
      </c>
      <c r="AD327" s="20">
        <v>0</v>
      </c>
      <c r="AE327" s="19">
        <v>-5739437.77</v>
      </c>
      <c r="AF327" s="20">
        <v>77448891.92999996</v>
      </c>
      <c r="AG327" s="19">
        <v>75117623.13999996</v>
      </c>
      <c r="AH327" s="20">
        <v>35103490.62</v>
      </c>
      <c r="AI327" s="19">
        <v>647133.79</v>
      </c>
      <c r="AJ327" s="20">
        <v>39366998.72999998</v>
      </c>
      <c r="AK327" s="19">
        <v>2331268.7900000005</v>
      </c>
      <c r="AL327" s="19">
        <v>1250554.3499999999</v>
      </c>
      <c r="AM327" s="19" t="s">
        <v>45</v>
      </c>
      <c r="AN327" s="19">
        <v>1080714.44</v>
      </c>
    </row>
    <row r="328" spans="1:40" ht="12.75" customHeight="1">
      <c r="A328" s="22" t="s">
        <v>391</v>
      </c>
      <c r="B328" s="23">
        <v>2926103</v>
      </c>
      <c r="C328" s="22" t="s">
        <v>82</v>
      </c>
      <c r="D328" s="18">
        <v>13319</v>
      </c>
      <c r="E328" s="19">
        <f aca="true" t="shared" si="10" ref="E328:E391">_xlfn.IFERROR(F328+Y328,"-")</f>
        <v>25690209.74</v>
      </c>
      <c r="F328" s="20">
        <v>25137562.24</v>
      </c>
      <c r="G328" s="19">
        <v>328513.43</v>
      </c>
      <c r="H328" s="20">
        <v>285353.08</v>
      </c>
      <c r="I328" s="19">
        <v>0</v>
      </c>
      <c r="J328" s="20">
        <v>280575.17</v>
      </c>
      <c r="K328" s="19">
        <v>0</v>
      </c>
      <c r="L328" s="20">
        <v>4777.91</v>
      </c>
      <c r="M328" s="19">
        <v>43160.35</v>
      </c>
      <c r="N328" s="20">
        <v>42160.35</v>
      </c>
      <c r="O328" s="19">
        <v>1000</v>
      </c>
      <c r="P328" s="20">
        <v>0</v>
      </c>
      <c r="Q328" s="19">
        <v>0</v>
      </c>
      <c r="R328" s="20">
        <v>165326.78</v>
      </c>
      <c r="S328" s="19">
        <v>0</v>
      </c>
      <c r="T328" s="20">
        <v>418625.5</v>
      </c>
      <c r="U328" s="19">
        <v>0</v>
      </c>
      <c r="V328" s="20">
        <v>24201081.43</v>
      </c>
      <c r="W328" s="19">
        <f aca="true" t="shared" si="11" ref="W328:W391">_xlfn.IFERROR(V328+AE328,"-")</f>
        <v>21791987.46</v>
      </c>
      <c r="X328" s="20">
        <v>24015.1</v>
      </c>
      <c r="Y328" s="19">
        <v>552647.5</v>
      </c>
      <c r="Z328" s="20">
        <v>0</v>
      </c>
      <c r="AA328" s="19">
        <v>0</v>
      </c>
      <c r="AB328" s="20" t="s">
        <v>45</v>
      </c>
      <c r="AC328" s="19">
        <v>552647.5</v>
      </c>
      <c r="AD328" s="20">
        <v>0</v>
      </c>
      <c r="AE328" s="19">
        <v>-2409093.97</v>
      </c>
      <c r="AF328" s="20">
        <v>22224716.569999985</v>
      </c>
      <c r="AG328" s="19">
        <v>19526827.199999984</v>
      </c>
      <c r="AH328" s="20">
        <v>12897880.29</v>
      </c>
      <c r="AI328" s="19" t="s">
        <v>45</v>
      </c>
      <c r="AJ328" s="20">
        <v>6628946.910000002</v>
      </c>
      <c r="AK328" s="19">
        <v>2697889.3699999996</v>
      </c>
      <c r="AL328" s="19">
        <v>2490339.61</v>
      </c>
      <c r="AM328" s="19" t="s">
        <v>45</v>
      </c>
      <c r="AN328" s="19">
        <v>207549.76</v>
      </c>
    </row>
    <row r="329" spans="1:40" ht="12.75" customHeight="1">
      <c r="A329" s="22" t="s">
        <v>392</v>
      </c>
      <c r="B329" s="23">
        <v>2926202</v>
      </c>
      <c r="C329" s="22" t="s">
        <v>72</v>
      </c>
      <c r="D329" s="18">
        <v>23264</v>
      </c>
      <c r="E329" s="19">
        <f t="shared" si="10"/>
        <v>61918083.79</v>
      </c>
      <c r="F329" s="20">
        <v>61079724.71</v>
      </c>
      <c r="G329" s="19">
        <v>1657302.63</v>
      </c>
      <c r="H329" s="20">
        <v>1570833.25</v>
      </c>
      <c r="I329" s="19">
        <v>11463.34</v>
      </c>
      <c r="J329" s="20">
        <v>978165.44</v>
      </c>
      <c r="K329" s="19">
        <v>198898.01</v>
      </c>
      <c r="L329" s="20">
        <v>382306.46</v>
      </c>
      <c r="M329" s="19">
        <v>86469.38</v>
      </c>
      <c r="N329" s="20">
        <v>56706.54</v>
      </c>
      <c r="O329" s="19">
        <v>29762.84</v>
      </c>
      <c r="P329" s="20">
        <v>0</v>
      </c>
      <c r="Q329" s="19">
        <v>0</v>
      </c>
      <c r="R329" s="20">
        <v>219342.5</v>
      </c>
      <c r="S329" s="19">
        <v>0</v>
      </c>
      <c r="T329" s="20">
        <v>0</v>
      </c>
      <c r="U329" s="19">
        <v>0</v>
      </c>
      <c r="V329" s="20">
        <v>59135982.97</v>
      </c>
      <c r="W329" s="19">
        <f t="shared" si="11"/>
        <v>51518515.19</v>
      </c>
      <c r="X329" s="20">
        <v>67096.61</v>
      </c>
      <c r="Y329" s="19">
        <v>838359.08</v>
      </c>
      <c r="Z329" s="20">
        <v>0</v>
      </c>
      <c r="AA329" s="19">
        <v>0</v>
      </c>
      <c r="AB329" s="20" t="s">
        <v>45</v>
      </c>
      <c r="AC329" s="19">
        <v>838359.08</v>
      </c>
      <c r="AD329" s="20">
        <v>0</v>
      </c>
      <c r="AE329" s="19">
        <v>-7617467.78</v>
      </c>
      <c r="AF329" s="20">
        <v>50819668.879999995</v>
      </c>
      <c r="AG329" s="19">
        <v>48016301.099999994</v>
      </c>
      <c r="AH329" s="20">
        <v>21178409.630000003</v>
      </c>
      <c r="AI329" s="19" t="s">
        <v>45</v>
      </c>
      <c r="AJ329" s="20">
        <v>26837891.469999995</v>
      </c>
      <c r="AK329" s="19">
        <v>2803367.7800000003</v>
      </c>
      <c r="AL329" s="19">
        <v>2254655.7800000003</v>
      </c>
      <c r="AM329" s="19" t="s">
        <v>45</v>
      </c>
      <c r="AN329" s="19">
        <v>548712</v>
      </c>
    </row>
    <row r="330" spans="1:40" ht="12.75" customHeight="1">
      <c r="A330" t="s">
        <v>393</v>
      </c>
      <c r="B330" s="23">
        <v>2926301</v>
      </c>
      <c r="C330" s="22" t="s">
        <v>90</v>
      </c>
      <c r="D330" s="18">
        <v>35403</v>
      </c>
      <c r="E330" s="19">
        <f t="shared" si="10"/>
        <v>50391425.86000001</v>
      </c>
      <c r="F330" s="20">
        <v>50235904.02</v>
      </c>
      <c r="G330" s="19">
        <v>1454010.18</v>
      </c>
      <c r="H330" s="20">
        <v>1353681.12</v>
      </c>
      <c r="I330" s="19">
        <v>148126.05</v>
      </c>
      <c r="J330" s="20">
        <v>518851.26</v>
      </c>
      <c r="K330" s="19">
        <v>152313.4</v>
      </c>
      <c r="L330" s="20">
        <v>376494.41</v>
      </c>
      <c r="M330" s="19">
        <v>100329.06</v>
      </c>
      <c r="N330" s="20">
        <v>91708.95</v>
      </c>
      <c r="O330" s="19">
        <v>8620.11</v>
      </c>
      <c r="P330" s="20">
        <v>0</v>
      </c>
      <c r="Q330" s="19">
        <v>0</v>
      </c>
      <c r="R330" s="20">
        <v>293912.9</v>
      </c>
      <c r="S330" s="19">
        <v>0</v>
      </c>
      <c r="T330" s="20">
        <v>0</v>
      </c>
      <c r="U330" s="19">
        <v>0</v>
      </c>
      <c r="V330" s="20">
        <v>47316164.15</v>
      </c>
      <c r="W330" s="19">
        <f t="shared" si="11"/>
        <v>42471173.3</v>
      </c>
      <c r="X330" s="20">
        <v>1171816.79</v>
      </c>
      <c r="Y330" s="19">
        <v>155521.84</v>
      </c>
      <c r="Z330" s="20">
        <v>0</v>
      </c>
      <c r="AA330" s="19">
        <v>0</v>
      </c>
      <c r="AB330" s="20" t="s">
        <v>45</v>
      </c>
      <c r="AC330" s="19">
        <v>155521.84</v>
      </c>
      <c r="AD330" s="20">
        <v>0</v>
      </c>
      <c r="AE330" s="19">
        <v>-4844990.85</v>
      </c>
      <c r="AF330" s="20">
        <v>44163400.989999995</v>
      </c>
      <c r="AG330" s="19">
        <v>40363441.82999999</v>
      </c>
      <c r="AH330" s="20">
        <v>29982473.71</v>
      </c>
      <c r="AI330" s="19" t="s">
        <v>45</v>
      </c>
      <c r="AJ330" s="20">
        <v>10380968.120000005</v>
      </c>
      <c r="AK330" s="19">
        <v>3799959.16</v>
      </c>
      <c r="AL330" s="19">
        <v>3020637.7</v>
      </c>
      <c r="AM330" s="19" t="s">
        <v>45</v>
      </c>
      <c r="AN330" s="19">
        <v>779321.46</v>
      </c>
    </row>
    <row r="331" spans="1:40" ht="12.75" customHeight="1">
      <c r="A331" s="22" t="s">
        <v>394</v>
      </c>
      <c r="B331" s="23">
        <v>2926400</v>
      </c>
      <c r="C331" s="22" t="s">
        <v>93</v>
      </c>
      <c r="D331" s="18">
        <v>36039</v>
      </c>
      <c r="E331" s="19">
        <f t="shared" si="10"/>
        <v>60968346.01</v>
      </c>
      <c r="F331" s="20">
        <v>60366046.01</v>
      </c>
      <c r="G331" s="19">
        <v>2425992.74</v>
      </c>
      <c r="H331" s="20">
        <v>2264938.27</v>
      </c>
      <c r="I331" s="19">
        <v>503.84</v>
      </c>
      <c r="J331" s="20">
        <v>1746487.41</v>
      </c>
      <c r="K331" s="19">
        <v>110549.11</v>
      </c>
      <c r="L331" s="20">
        <v>407397.91</v>
      </c>
      <c r="M331" s="19">
        <v>161054.47</v>
      </c>
      <c r="N331" s="20">
        <v>137858.57</v>
      </c>
      <c r="O331" s="19">
        <v>23195.9</v>
      </c>
      <c r="P331" s="20">
        <v>0</v>
      </c>
      <c r="Q331" s="19">
        <v>0</v>
      </c>
      <c r="R331" s="20">
        <v>426544.61</v>
      </c>
      <c r="S331" s="19">
        <v>0</v>
      </c>
      <c r="T331" s="20">
        <v>1553969.48</v>
      </c>
      <c r="U331" s="19">
        <v>0</v>
      </c>
      <c r="V331" s="20">
        <v>55193593.48</v>
      </c>
      <c r="W331" s="19">
        <f t="shared" si="11"/>
        <v>50335148.06999999</v>
      </c>
      <c r="X331" s="20">
        <v>765945.7</v>
      </c>
      <c r="Y331" s="19">
        <v>602300</v>
      </c>
      <c r="Z331" s="20">
        <v>0</v>
      </c>
      <c r="AA331" s="19">
        <v>16000</v>
      </c>
      <c r="AB331" s="20" t="s">
        <v>45</v>
      </c>
      <c r="AC331" s="19">
        <v>586300</v>
      </c>
      <c r="AD331" s="20">
        <v>0</v>
      </c>
      <c r="AE331" s="19">
        <v>-4858445.41</v>
      </c>
      <c r="AF331" s="20">
        <v>53675563.100000024</v>
      </c>
      <c r="AG331" s="19">
        <v>49713282.79000002</v>
      </c>
      <c r="AH331" s="20">
        <v>27914588.17</v>
      </c>
      <c r="AI331" s="19" t="s">
        <v>45</v>
      </c>
      <c r="AJ331" s="20">
        <v>21798694.619999997</v>
      </c>
      <c r="AK331" s="19">
        <v>3962280.31</v>
      </c>
      <c r="AL331" s="19">
        <v>3525535.74</v>
      </c>
      <c r="AM331" s="19" t="s">
        <v>45</v>
      </c>
      <c r="AN331" s="19">
        <v>436744.57</v>
      </c>
    </row>
    <row r="332" spans="1:40" ht="12.75" customHeight="1">
      <c r="A332" s="22" t="s">
        <v>395</v>
      </c>
      <c r="B332" s="23">
        <v>2926509</v>
      </c>
      <c r="C332" s="22" t="s">
        <v>51</v>
      </c>
      <c r="D332" s="18">
        <v>15269</v>
      </c>
      <c r="E332" s="19">
        <f t="shared" si="10"/>
        <v>32480967.67</v>
      </c>
      <c r="F332" s="20">
        <v>31254050.87</v>
      </c>
      <c r="G332" s="19">
        <v>468377.51</v>
      </c>
      <c r="H332" s="20">
        <v>443251.09</v>
      </c>
      <c r="I332" s="19">
        <v>9932.69</v>
      </c>
      <c r="J332" s="20">
        <v>210983</v>
      </c>
      <c r="K332" s="19">
        <v>10060</v>
      </c>
      <c r="L332" s="20">
        <v>212275.4</v>
      </c>
      <c r="M332" s="19">
        <v>25126.42</v>
      </c>
      <c r="N332" s="20">
        <v>25071.96</v>
      </c>
      <c r="O332" s="19">
        <v>54.46</v>
      </c>
      <c r="P332" s="20">
        <v>0</v>
      </c>
      <c r="Q332" s="19">
        <v>30393.22</v>
      </c>
      <c r="R332" s="20">
        <v>87199.47</v>
      </c>
      <c r="S332" s="19">
        <v>0</v>
      </c>
      <c r="T332" s="20">
        <v>0</v>
      </c>
      <c r="U332" s="19">
        <v>0</v>
      </c>
      <c r="V332" s="20">
        <v>30624668.21</v>
      </c>
      <c r="W332" s="19">
        <f t="shared" si="11"/>
        <v>27750020.740000002</v>
      </c>
      <c r="X332" s="20">
        <v>43412.46</v>
      </c>
      <c r="Y332" s="19">
        <v>1226916.8</v>
      </c>
      <c r="Z332" s="20">
        <v>0</v>
      </c>
      <c r="AA332" s="19">
        <v>95700</v>
      </c>
      <c r="AB332" s="20" t="s">
        <v>45</v>
      </c>
      <c r="AC332" s="19">
        <v>1131216.8</v>
      </c>
      <c r="AD332" s="20">
        <v>0</v>
      </c>
      <c r="AE332" s="19">
        <v>-2874647.47</v>
      </c>
      <c r="AF332" s="20">
        <v>30686586.519999992</v>
      </c>
      <c r="AG332" s="19">
        <v>27401558.71999999</v>
      </c>
      <c r="AH332" s="20">
        <v>18482233.28</v>
      </c>
      <c r="AI332" s="19" t="s">
        <v>45</v>
      </c>
      <c r="AJ332" s="20">
        <v>8919325.440000001</v>
      </c>
      <c r="AK332" s="19">
        <v>3285027.8</v>
      </c>
      <c r="AL332" s="19">
        <v>2887252.28</v>
      </c>
      <c r="AM332" s="19" t="s">
        <v>45</v>
      </c>
      <c r="AN332" s="19">
        <v>397775.52</v>
      </c>
    </row>
    <row r="333" spans="1:40" ht="12.75" customHeight="1">
      <c r="A333" s="22" t="s">
        <v>396</v>
      </c>
      <c r="B333" s="23">
        <v>2926608</v>
      </c>
      <c r="C333" s="22" t="s">
        <v>51</v>
      </c>
      <c r="D333" s="18">
        <v>51418</v>
      </c>
      <c r="E333" s="19">
        <f t="shared" si="10"/>
        <v>89785149.88</v>
      </c>
      <c r="F333" s="20">
        <v>88191034.39</v>
      </c>
      <c r="G333" s="19">
        <v>3687372.38</v>
      </c>
      <c r="H333" s="20">
        <v>3046742.86</v>
      </c>
      <c r="I333" s="19">
        <v>143515.43</v>
      </c>
      <c r="J333" s="20">
        <v>1633020.65</v>
      </c>
      <c r="K333" s="19">
        <v>443804.37</v>
      </c>
      <c r="L333" s="20">
        <v>826402.41</v>
      </c>
      <c r="M333" s="19">
        <v>640629.52</v>
      </c>
      <c r="N333" s="20">
        <v>602285.49</v>
      </c>
      <c r="O333" s="19">
        <v>38344.03</v>
      </c>
      <c r="P333" s="20">
        <v>0</v>
      </c>
      <c r="Q333" s="19">
        <v>1043070.1</v>
      </c>
      <c r="R333" s="20">
        <v>253628.09</v>
      </c>
      <c r="S333" s="19">
        <v>0</v>
      </c>
      <c r="T333" s="20">
        <v>0</v>
      </c>
      <c r="U333" s="19">
        <v>0</v>
      </c>
      <c r="V333" s="20">
        <v>80480341.24</v>
      </c>
      <c r="W333" s="19">
        <f t="shared" si="11"/>
        <v>73619108.63</v>
      </c>
      <c r="X333" s="20">
        <v>2726622.58</v>
      </c>
      <c r="Y333" s="19">
        <v>1594115.49</v>
      </c>
      <c r="Z333" s="20">
        <v>0</v>
      </c>
      <c r="AA333" s="19">
        <v>1100887.5</v>
      </c>
      <c r="AB333" s="20" t="s">
        <v>45</v>
      </c>
      <c r="AC333" s="19">
        <v>493227.99</v>
      </c>
      <c r="AD333" s="20">
        <v>0</v>
      </c>
      <c r="AE333" s="19">
        <v>-6861232.61</v>
      </c>
      <c r="AF333" s="20">
        <v>81071529.73999998</v>
      </c>
      <c r="AG333" s="19">
        <v>76299684.75999998</v>
      </c>
      <c r="AH333" s="20">
        <v>45141638.85999999</v>
      </c>
      <c r="AI333" s="19" t="s">
        <v>45</v>
      </c>
      <c r="AJ333" s="20">
        <v>31158045.900000002</v>
      </c>
      <c r="AK333" s="19">
        <v>4771844.98</v>
      </c>
      <c r="AL333" s="19">
        <v>3626560.6300000004</v>
      </c>
      <c r="AM333" s="19">
        <v>2500</v>
      </c>
      <c r="AN333" s="19">
        <v>1142784.35</v>
      </c>
    </row>
    <row r="334" spans="1:40" ht="12.75" customHeight="1">
      <c r="A334" s="22" t="s">
        <v>397</v>
      </c>
      <c r="B334" s="23">
        <v>2926657</v>
      </c>
      <c r="C334" s="22" t="s">
        <v>67</v>
      </c>
      <c r="D334" s="18">
        <v>8260</v>
      </c>
      <c r="E334" s="19">
        <f t="shared" si="10"/>
        <v>35109761</v>
      </c>
      <c r="F334" s="20">
        <v>35109761</v>
      </c>
      <c r="G334" s="19">
        <v>819699.98</v>
      </c>
      <c r="H334" s="20">
        <v>819699.98</v>
      </c>
      <c r="I334" s="19">
        <v>6255.47</v>
      </c>
      <c r="J334" s="20">
        <v>342496.49</v>
      </c>
      <c r="K334" s="19">
        <v>211024.23</v>
      </c>
      <c r="L334" s="20">
        <v>259923.79</v>
      </c>
      <c r="M334" s="19">
        <v>0</v>
      </c>
      <c r="N334" s="20">
        <v>0</v>
      </c>
      <c r="O334" s="19">
        <v>0</v>
      </c>
      <c r="P334" s="20">
        <v>0</v>
      </c>
      <c r="Q334" s="19">
        <v>0</v>
      </c>
      <c r="R334" s="20">
        <v>147456.54</v>
      </c>
      <c r="S334" s="19">
        <v>0</v>
      </c>
      <c r="T334" s="20">
        <v>0</v>
      </c>
      <c r="U334" s="19">
        <v>0</v>
      </c>
      <c r="V334" s="20">
        <v>21799486</v>
      </c>
      <c r="W334" s="19">
        <f t="shared" si="11"/>
        <v>19851644.87</v>
      </c>
      <c r="X334" s="20">
        <v>12343118.48</v>
      </c>
      <c r="Y334" s="19">
        <v>0</v>
      </c>
      <c r="Z334" s="20">
        <v>0</v>
      </c>
      <c r="AA334" s="19">
        <v>0</v>
      </c>
      <c r="AB334" s="20" t="s">
        <v>45</v>
      </c>
      <c r="AC334" s="19">
        <v>0</v>
      </c>
      <c r="AD334" s="20">
        <v>0</v>
      </c>
      <c r="AE334" s="19">
        <v>-1947841.13</v>
      </c>
      <c r="AF334" s="20">
        <v>23245105.450000003</v>
      </c>
      <c r="AG334" s="19">
        <v>22820644.750000004</v>
      </c>
      <c r="AH334" s="20">
        <v>13928589.330000002</v>
      </c>
      <c r="AI334" s="19" t="s">
        <v>45</v>
      </c>
      <c r="AJ334" s="20">
        <v>8892055.420000002</v>
      </c>
      <c r="AK334" s="19">
        <v>424460.7</v>
      </c>
      <c r="AL334" s="19">
        <v>307517.62</v>
      </c>
      <c r="AM334" s="19" t="s">
        <v>45</v>
      </c>
      <c r="AN334" s="19">
        <v>116943.08</v>
      </c>
    </row>
    <row r="335" spans="1:40" ht="12.75" customHeight="1">
      <c r="A335" s="22" t="s">
        <v>398</v>
      </c>
      <c r="B335" s="23">
        <v>2926707</v>
      </c>
      <c r="C335" s="22" t="s">
        <v>44</v>
      </c>
      <c r="D335" s="18">
        <v>13616</v>
      </c>
      <c r="E335" s="19">
        <f t="shared" si="10"/>
        <v>25919841</v>
      </c>
      <c r="F335" s="20">
        <v>25462039.71</v>
      </c>
      <c r="G335" s="19">
        <v>940081.88</v>
      </c>
      <c r="H335" s="20">
        <v>872854.69</v>
      </c>
      <c r="I335" s="19">
        <v>61174.44</v>
      </c>
      <c r="J335" s="20">
        <v>439717.79</v>
      </c>
      <c r="K335" s="19">
        <v>37052.94</v>
      </c>
      <c r="L335" s="20">
        <v>334909.52</v>
      </c>
      <c r="M335" s="19">
        <v>67227.19</v>
      </c>
      <c r="N335" s="20">
        <v>29381.62</v>
      </c>
      <c r="O335" s="19">
        <v>37845.57</v>
      </c>
      <c r="P335" s="20">
        <v>0</v>
      </c>
      <c r="Q335" s="19">
        <v>0</v>
      </c>
      <c r="R335" s="20">
        <v>73310.59</v>
      </c>
      <c r="S335" s="19">
        <v>0</v>
      </c>
      <c r="T335" s="20">
        <v>0</v>
      </c>
      <c r="U335" s="19">
        <v>0</v>
      </c>
      <c r="V335" s="20">
        <v>24369950.82</v>
      </c>
      <c r="W335" s="19">
        <f t="shared" si="11"/>
        <v>21343315.93</v>
      </c>
      <c r="X335" s="20">
        <v>78696.42</v>
      </c>
      <c r="Y335" s="19">
        <v>457801.29</v>
      </c>
      <c r="Z335" s="20">
        <v>0</v>
      </c>
      <c r="AA335" s="19">
        <v>52000</v>
      </c>
      <c r="AB335" s="20" t="s">
        <v>45</v>
      </c>
      <c r="AC335" s="19">
        <v>405801.29</v>
      </c>
      <c r="AD335" s="20">
        <v>0</v>
      </c>
      <c r="AE335" s="19">
        <v>-3026634.89</v>
      </c>
      <c r="AF335" s="20">
        <v>22091766.67000001</v>
      </c>
      <c r="AG335" s="19">
        <v>20771328.31000001</v>
      </c>
      <c r="AH335" s="20">
        <v>8634994.329999998</v>
      </c>
      <c r="AI335" s="19" t="s">
        <v>45</v>
      </c>
      <c r="AJ335" s="20">
        <v>12136333.980000002</v>
      </c>
      <c r="AK335" s="19">
        <v>1320438.36</v>
      </c>
      <c r="AL335" s="19">
        <v>1168371.82</v>
      </c>
      <c r="AM335" s="19" t="s">
        <v>45</v>
      </c>
      <c r="AN335" s="19">
        <v>152066.54</v>
      </c>
    </row>
    <row r="336" spans="1:40" ht="12.75" customHeight="1">
      <c r="A336" s="22" t="s">
        <v>399</v>
      </c>
      <c r="B336" s="23">
        <v>2926806</v>
      </c>
      <c r="C336" s="22" t="s">
        <v>121</v>
      </c>
      <c r="D336" s="18">
        <v>15628</v>
      </c>
      <c r="E336" s="19">
        <f t="shared" si="10"/>
        <v>28264621.5</v>
      </c>
      <c r="F336" s="20">
        <v>27674621.5</v>
      </c>
      <c r="G336" s="19">
        <v>785107.6</v>
      </c>
      <c r="H336" s="20">
        <v>766361.03</v>
      </c>
      <c r="I336" s="19">
        <v>778.76</v>
      </c>
      <c r="J336" s="20">
        <v>342576.47</v>
      </c>
      <c r="K336" s="19">
        <v>6430</v>
      </c>
      <c r="L336" s="20">
        <v>410704.7</v>
      </c>
      <c r="M336" s="19">
        <v>18746.57</v>
      </c>
      <c r="N336" s="20">
        <v>5633.09</v>
      </c>
      <c r="O336" s="19">
        <v>13113.48</v>
      </c>
      <c r="P336" s="20">
        <v>0</v>
      </c>
      <c r="Q336" s="19">
        <v>0</v>
      </c>
      <c r="R336" s="20">
        <v>159478.78</v>
      </c>
      <c r="S336" s="19">
        <v>0</v>
      </c>
      <c r="T336" s="20">
        <v>0</v>
      </c>
      <c r="U336" s="19">
        <v>0</v>
      </c>
      <c r="V336" s="20">
        <v>26639018.59</v>
      </c>
      <c r="W336" s="19">
        <f t="shared" si="11"/>
        <v>23730209.21</v>
      </c>
      <c r="X336" s="20">
        <v>91016.53</v>
      </c>
      <c r="Y336" s="19">
        <v>590000</v>
      </c>
      <c r="Z336" s="20">
        <v>0</v>
      </c>
      <c r="AA336" s="19">
        <v>0</v>
      </c>
      <c r="AB336" s="20" t="s">
        <v>45</v>
      </c>
      <c r="AC336" s="19">
        <v>590000</v>
      </c>
      <c r="AD336" s="20">
        <v>0</v>
      </c>
      <c r="AE336" s="19">
        <v>-2908809.38</v>
      </c>
      <c r="AF336" s="20">
        <v>24867478.169999998</v>
      </c>
      <c r="AG336" s="19">
        <v>22838493.119999997</v>
      </c>
      <c r="AH336" s="20">
        <v>13846371</v>
      </c>
      <c r="AI336" s="19">
        <v>67181.36</v>
      </c>
      <c r="AJ336" s="20">
        <v>8924940.76</v>
      </c>
      <c r="AK336" s="19">
        <v>2028985.05</v>
      </c>
      <c r="AL336" s="19">
        <v>1705759.53</v>
      </c>
      <c r="AM336" s="19" t="s">
        <v>45</v>
      </c>
      <c r="AN336" s="19">
        <v>323225.52</v>
      </c>
    </row>
    <row r="337" spans="1:40" ht="12.75" customHeight="1">
      <c r="A337" s="22" t="s">
        <v>400</v>
      </c>
      <c r="B337" s="23">
        <v>2926905</v>
      </c>
      <c r="C337" s="22" t="s">
        <v>114</v>
      </c>
      <c r="D337" s="18">
        <v>12084</v>
      </c>
      <c r="E337" s="19">
        <f t="shared" si="10"/>
        <v>22962347.81</v>
      </c>
      <c r="F337" s="20">
        <v>22331597.81</v>
      </c>
      <c r="G337" s="19">
        <v>563931.84</v>
      </c>
      <c r="H337" s="20">
        <v>546841.86</v>
      </c>
      <c r="I337" s="19">
        <v>29685.09</v>
      </c>
      <c r="J337" s="20">
        <v>336627.97</v>
      </c>
      <c r="K337" s="19">
        <v>11340</v>
      </c>
      <c r="L337" s="20">
        <v>169188.8</v>
      </c>
      <c r="M337" s="19">
        <v>17089.98</v>
      </c>
      <c r="N337" s="20">
        <v>12906.44</v>
      </c>
      <c r="O337" s="19">
        <v>4183.54</v>
      </c>
      <c r="P337" s="20">
        <v>0</v>
      </c>
      <c r="Q337" s="19">
        <v>0</v>
      </c>
      <c r="R337" s="20">
        <v>80252.72</v>
      </c>
      <c r="S337" s="19">
        <v>0</v>
      </c>
      <c r="T337" s="20">
        <v>0</v>
      </c>
      <c r="U337" s="19">
        <v>0</v>
      </c>
      <c r="V337" s="20">
        <v>21656714.83</v>
      </c>
      <c r="W337" s="19">
        <f t="shared" si="11"/>
        <v>19254433.5</v>
      </c>
      <c r="X337" s="20">
        <v>30698.42</v>
      </c>
      <c r="Y337" s="19">
        <v>630750</v>
      </c>
      <c r="Z337" s="20">
        <v>0</v>
      </c>
      <c r="AA337" s="19">
        <v>0</v>
      </c>
      <c r="AB337" s="20" t="s">
        <v>45</v>
      </c>
      <c r="AC337" s="19">
        <v>630750</v>
      </c>
      <c r="AD337" s="20">
        <v>0</v>
      </c>
      <c r="AE337" s="19">
        <v>-2402281.33</v>
      </c>
      <c r="AF337" s="20">
        <v>19320782.770000003</v>
      </c>
      <c r="AG337" s="19">
        <v>18203642.710000005</v>
      </c>
      <c r="AH337" s="20">
        <v>9603549.310000002</v>
      </c>
      <c r="AI337" s="19" t="s">
        <v>45</v>
      </c>
      <c r="AJ337" s="20">
        <v>8600093.400000004</v>
      </c>
      <c r="AK337" s="19">
        <v>1117140.06</v>
      </c>
      <c r="AL337" s="19">
        <v>984727.77</v>
      </c>
      <c r="AM337" s="19" t="s">
        <v>45</v>
      </c>
      <c r="AN337" s="19">
        <v>132412.29</v>
      </c>
    </row>
    <row r="338" spans="1:40" ht="12.75" customHeight="1">
      <c r="A338" s="22" t="s">
        <v>401</v>
      </c>
      <c r="B338" s="23">
        <v>2927002</v>
      </c>
      <c r="C338" s="22" t="s">
        <v>49</v>
      </c>
      <c r="D338" s="18">
        <v>40809</v>
      </c>
      <c r="E338" s="19">
        <f t="shared" si="10"/>
        <v>72011086.60000001</v>
      </c>
      <c r="F338" s="20">
        <v>71265806.12</v>
      </c>
      <c r="G338" s="19">
        <v>2517987.74</v>
      </c>
      <c r="H338" s="20">
        <v>2214904.9</v>
      </c>
      <c r="I338" s="19">
        <v>117999.12</v>
      </c>
      <c r="J338" s="20">
        <v>1002615.35</v>
      </c>
      <c r="K338" s="19">
        <v>321234.33</v>
      </c>
      <c r="L338" s="20">
        <v>773056.1</v>
      </c>
      <c r="M338" s="19">
        <v>303082.84</v>
      </c>
      <c r="N338" s="20">
        <v>117596.55</v>
      </c>
      <c r="O338" s="19">
        <v>185486.29</v>
      </c>
      <c r="P338" s="20">
        <v>0</v>
      </c>
      <c r="Q338" s="19">
        <v>0</v>
      </c>
      <c r="R338" s="20">
        <v>145606.19</v>
      </c>
      <c r="S338" s="19">
        <v>0</v>
      </c>
      <c r="T338" s="20">
        <v>2360.7</v>
      </c>
      <c r="U338" s="19">
        <v>0</v>
      </c>
      <c r="V338" s="20">
        <v>68438040.38</v>
      </c>
      <c r="W338" s="19">
        <f t="shared" si="11"/>
        <v>62157588.33</v>
      </c>
      <c r="X338" s="20">
        <v>161811.11</v>
      </c>
      <c r="Y338" s="19">
        <v>745280.48</v>
      </c>
      <c r="Z338" s="20">
        <v>0</v>
      </c>
      <c r="AA338" s="19">
        <v>0</v>
      </c>
      <c r="AB338" s="20" t="s">
        <v>45</v>
      </c>
      <c r="AC338" s="19">
        <v>745280.48</v>
      </c>
      <c r="AD338" s="20">
        <v>0</v>
      </c>
      <c r="AE338" s="19">
        <v>-6280452.05</v>
      </c>
      <c r="AF338" s="20">
        <v>62598770.86</v>
      </c>
      <c r="AG338" s="19">
        <v>57629050.5</v>
      </c>
      <c r="AH338" s="20">
        <v>37478753.17000001</v>
      </c>
      <c r="AI338" s="19">
        <v>9932.13</v>
      </c>
      <c r="AJ338" s="20">
        <v>20140365.20000001</v>
      </c>
      <c r="AK338" s="19">
        <v>4969720.359999999</v>
      </c>
      <c r="AL338" s="19">
        <v>2402473.0799999996</v>
      </c>
      <c r="AM338" s="19" t="s">
        <v>45</v>
      </c>
      <c r="AN338" s="19">
        <v>2567247.28</v>
      </c>
    </row>
    <row r="339" spans="1:40" ht="12.75" customHeight="1">
      <c r="A339" s="22" t="s">
        <v>402</v>
      </c>
      <c r="B339" s="23">
        <v>2927101</v>
      </c>
      <c r="C339" s="22" t="s">
        <v>47</v>
      </c>
      <c r="D339" s="18">
        <v>8887</v>
      </c>
      <c r="E339" s="19">
        <f t="shared" si="10"/>
        <v>22960890.54</v>
      </c>
      <c r="F339" s="20">
        <v>22879690.54</v>
      </c>
      <c r="G339" s="19">
        <v>822257.66</v>
      </c>
      <c r="H339" s="20">
        <v>794540.16</v>
      </c>
      <c r="I339" s="19">
        <v>28674.2</v>
      </c>
      <c r="J339" s="20">
        <v>462677.03</v>
      </c>
      <c r="K339" s="19">
        <v>9245</v>
      </c>
      <c r="L339" s="20">
        <v>284547.46</v>
      </c>
      <c r="M339" s="19">
        <v>27717.5</v>
      </c>
      <c r="N339" s="20">
        <v>25202</v>
      </c>
      <c r="O339" s="19">
        <v>2515.5</v>
      </c>
      <c r="P339" s="20">
        <v>0</v>
      </c>
      <c r="Q339" s="19">
        <v>0</v>
      </c>
      <c r="R339" s="20">
        <v>104906.35</v>
      </c>
      <c r="S339" s="19">
        <v>0</v>
      </c>
      <c r="T339" s="20">
        <v>0</v>
      </c>
      <c r="U339" s="19">
        <v>0</v>
      </c>
      <c r="V339" s="20">
        <v>20766704.51</v>
      </c>
      <c r="W339" s="19">
        <f t="shared" si="11"/>
        <v>18526726.37</v>
      </c>
      <c r="X339" s="20">
        <v>1185822.02</v>
      </c>
      <c r="Y339" s="19">
        <v>81200</v>
      </c>
      <c r="Z339" s="20">
        <v>0</v>
      </c>
      <c r="AA339" s="19">
        <v>81200</v>
      </c>
      <c r="AB339" s="20" t="s">
        <v>45</v>
      </c>
      <c r="AC339" s="19">
        <v>0</v>
      </c>
      <c r="AD339" s="20">
        <v>0</v>
      </c>
      <c r="AE339" s="19">
        <v>-2239978.14</v>
      </c>
      <c r="AF339" s="20">
        <v>20502573.33</v>
      </c>
      <c r="AG339" s="19">
        <v>18837451.909999996</v>
      </c>
      <c r="AH339" s="20">
        <v>11320142.259999998</v>
      </c>
      <c r="AI339" s="19" t="s">
        <v>45</v>
      </c>
      <c r="AJ339" s="20">
        <v>7517309.650000002</v>
      </c>
      <c r="AK339" s="19">
        <v>1665121.42</v>
      </c>
      <c r="AL339" s="19">
        <v>1378894.74</v>
      </c>
      <c r="AM339" s="19" t="s">
        <v>45</v>
      </c>
      <c r="AN339" s="19">
        <v>286226.68</v>
      </c>
    </row>
    <row r="340" spans="1:40" ht="12.75" customHeight="1">
      <c r="A340" s="22" t="s">
        <v>403</v>
      </c>
      <c r="B340" s="23">
        <v>2927200</v>
      </c>
      <c r="C340" s="22" t="s">
        <v>108</v>
      </c>
      <c r="D340" s="18">
        <v>31867</v>
      </c>
      <c r="E340" s="19">
        <f t="shared" si="10"/>
        <v>55598080.59</v>
      </c>
      <c r="F340" s="20">
        <v>55058252.85</v>
      </c>
      <c r="G340" s="19">
        <v>2068542.31</v>
      </c>
      <c r="H340" s="20">
        <v>1938424.84</v>
      </c>
      <c r="I340" s="19">
        <v>70386.77</v>
      </c>
      <c r="J340" s="20">
        <v>891664.99</v>
      </c>
      <c r="K340" s="19">
        <v>145838.92</v>
      </c>
      <c r="L340" s="20">
        <v>764758.65</v>
      </c>
      <c r="M340" s="19">
        <v>130117.47</v>
      </c>
      <c r="N340" s="20">
        <v>129247.47</v>
      </c>
      <c r="O340" s="19">
        <v>870</v>
      </c>
      <c r="P340" s="20">
        <v>0</v>
      </c>
      <c r="Q340" s="19">
        <v>0</v>
      </c>
      <c r="R340" s="20">
        <v>535642.44</v>
      </c>
      <c r="S340" s="19">
        <v>0</v>
      </c>
      <c r="T340" s="20">
        <v>640</v>
      </c>
      <c r="U340" s="19">
        <v>0</v>
      </c>
      <c r="V340" s="20">
        <v>52336578.16</v>
      </c>
      <c r="W340" s="19">
        <f t="shared" si="11"/>
        <v>47273902.44</v>
      </c>
      <c r="X340" s="20">
        <v>116849.94</v>
      </c>
      <c r="Y340" s="19">
        <v>539827.74</v>
      </c>
      <c r="Z340" s="20">
        <v>0</v>
      </c>
      <c r="AA340" s="19">
        <v>0</v>
      </c>
      <c r="AB340" s="20" t="s">
        <v>45</v>
      </c>
      <c r="AC340" s="19">
        <v>539827.74</v>
      </c>
      <c r="AD340" s="20">
        <v>0</v>
      </c>
      <c r="AE340" s="19">
        <v>-5062675.72</v>
      </c>
      <c r="AF340" s="20">
        <v>52337542.86</v>
      </c>
      <c r="AG340" s="19">
        <v>47098114.559999995</v>
      </c>
      <c r="AH340" s="20">
        <v>25268618.359999996</v>
      </c>
      <c r="AI340" s="19" t="s">
        <v>45</v>
      </c>
      <c r="AJ340" s="20">
        <v>21829496.199999996</v>
      </c>
      <c r="AK340" s="19">
        <v>5239428.300000001</v>
      </c>
      <c r="AL340" s="19">
        <v>4253416.44</v>
      </c>
      <c r="AM340" s="19" t="s">
        <v>45</v>
      </c>
      <c r="AN340" s="19">
        <v>986011.860000001</v>
      </c>
    </row>
    <row r="341" spans="1:40" ht="12.75" customHeight="1">
      <c r="A341" s="22" t="s">
        <v>404</v>
      </c>
      <c r="B341" s="23">
        <v>2927309</v>
      </c>
      <c r="C341" s="22" t="s">
        <v>139</v>
      </c>
      <c r="D341" s="18">
        <v>15385</v>
      </c>
      <c r="E341" s="19">
        <f t="shared" si="10"/>
        <v>36706929.629999995</v>
      </c>
      <c r="F341" s="20">
        <v>35642651.26</v>
      </c>
      <c r="G341" s="19">
        <v>1355315.71</v>
      </c>
      <c r="H341" s="20">
        <v>1276011.91</v>
      </c>
      <c r="I341" s="19">
        <v>120979.63</v>
      </c>
      <c r="J341" s="20">
        <v>479059.73</v>
      </c>
      <c r="K341" s="19">
        <v>137197.14</v>
      </c>
      <c r="L341" s="20">
        <v>538775.41</v>
      </c>
      <c r="M341" s="19">
        <v>79303.8</v>
      </c>
      <c r="N341" s="20">
        <v>59193.7</v>
      </c>
      <c r="O341" s="19">
        <v>20110.1</v>
      </c>
      <c r="P341" s="20">
        <v>0</v>
      </c>
      <c r="Q341" s="19">
        <v>97824.78</v>
      </c>
      <c r="R341" s="20">
        <v>236773.2</v>
      </c>
      <c r="S341" s="19">
        <v>0</v>
      </c>
      <c r="T341" s="20">
        <v>364408.67</v>
      </c>
      <c r="U341" s="19">
        <v>0</v>
      </c>
      <c r="V341" s="20">
        <v>33482682.46</v>
      </c>
      <c r="W341" s="19">
        <f t="shared" si="11"/>
        <v>30588199.86</v>
      </c>
      <c r="X341" s="20">
        <v>105646.44</v>
      </c>
      <c r="Y341" s="19">
        <v>1064278.37</v>
      </c>
      <c r="Z341" s="20">
        <v>0</v>
      </c>
      <c r="AA341" s="19">
        <v>51200</v>
      </c>
      <c r="AB341" s="20" t="s">
        <v>45</v>
      </c>
      <c r="AC341" s="19">
        <v>1013078.37</v>
      </c>
      <c r="AD341" s="20">
        <v>0</v>
      </c>
      <c r="AE341" s="19">
        <v>-2894482.6</v>
      </c>
      <c r="AF341" s="20">
        <v>33280457.09999999</v>
      </c>
      <c r="AG341" s="19">
        <v>30915758.54999999</v>
      </c>
      <c r="AH341" s="20">
        <v>19462427.250000004</v>
      </c>
      <c r="AI341" s="19" t="s">
        <v>45</v>
      </c>
      <c r="AJ341" s="20">
        <v>11453331.3</v>
      </c>
      <c r="AK341" s="19">
        <v>2364698.55</v>
      </c>
      <c r="AL341" s="19">
        <v>1949577.83</v>
      </c>
      <c r="AM341" s="19" t="s">
        <v>45</v>
      </c>
      <c r="AN341" s="19">
        <v>415120.72</v>
      </c>
    </row>
    <row r="342" spans="1:40" ht="12.75" customHeight="1">
      <c r="A342" s="22" t="s">
        <v>405</v>
      </c>
      <c r="B342" s="23">
        <v>2927408</v>
      </c>
      <c r="C342" s="22" t="s">
        <v>139</v>
      </c>
      <c r="D342" s="18">
        <v>2921087</v>
      </c>
      <c r="E342" s="19">
        <f t="shared" si="10"/>
        <v>3982424261.7200003</v>
      </c>
      <c r="F342" s="20">
        <v>3944996575.3</v>
      </c>
      <c r="G342" s="19">
        <v>1327218701.1</v>
      </c>
      <c r="H342" s="20">
        <v>1175287980.36</v>
      </c>
      <c r="I342" s="19">
        <v>363162453.55</v>
      </c>
      <c r="J342" s="20">
        <v>606360720.83</v>
      </c>
      <c r="K342" s="19">
        <v>122214326.08</v>
      </c>
      <c r="L342" s="20">
        <v>83550479.9</v>
      </c>
      <c r="M342" s="19">
        <v>151930720.74</v>
      </c>
      <c r="N342" s="20">
        <v>85618065.6</v>
      </c>
      <c r="O342" s="19">
        <v>66312655.14</v>
      </c>
      <c r="P342" s="20">
        <v>0</v>
      </c>
      <c r="Q342" s="19">
        <v>76301419.83</v>
      </c>
      <c r="R342" s="20">
        <v>142773590.28</v>
      </c>
      <c r="S342" s="19">
        <v>0</v>
      </c>
      <c r="T342" s="20">
        <v>20216361.07</v>
      </c>
      <c r="U342" s="19">
        <v>0</v>
      </c>
      <c r="V342" s="20">
        <v>2269404017.86</v>
      </c>
      <c r="W342" s="19">
        <f t="shared" si="11"/>
        <v>2078283915.8200002</v>
      </c>
      <c r="X342" s="20">
        <v>109082485.16</v>
      </c>
      <c r="Y342" s="19">
        <v>37427686.42</v>
      </c>
      <c r="Z342" s="20">
        <v>6195597.81</v>
      </c>
      <c r="AA342" s="19">
        <v>22100235.15</v>
      </c>
      <c r="AB342" s="20" t="s">
        <v>45</v>
      </c>
      <c r="AC342" s="19">
        <v>9131853.46</v>
      </c>
      <c r="AD342" s="20">
        <v>0</v>
      </c>
      <c r="AE342" s="19">
        <v>-191120102.04</v>
      </c>
      <c r="AF342" s="20">
        <v>3529188795.4700017</v>
      </c>
      <c r="AG342" s="19">
        <v>3404558406.4700017</v>
      </c>
      <c r="AH342" s="20">
        <v>1392945848.3800008</v>
      </c>
      <c r="AI342" s="19">
        <v>34215331.83</v>
      </c>
      <c r="AJ342" s="20">
        <v>1977397226.2599978</v>
      </c>
      <c r="AK342" s="19">
        <v>124630389.00000001</v>
      </c>
      <c r="AL342" s="19">
        <v>80135356.91999997</v>
      </c>
      <c r="AM342" s="19" t="s">
        <v>45</v>
      </c>
      <c r="AN342" s="19">
        <v>44495032.08</v>
      </c>
    </row>
    <row r="343" spans="1:40" ht="12.75" customHeight="1">
      <c r="A343" s="22" t="s">
        <v>406</v>
      </c>
      <c r="B343" s="23">
        <v>2927507</v>
      </c>
      <c r="C343" s="22" t="s">
        <v>53</v>
      </c>
      <c r="D343" s="18">
        <v>20754</v>
      </c>
      <c r="E343" s="19">
        <f t="shared" si="10"/>
        <v>35620179.97</v>
      </c>
      <c r="F343" s="20">
        <v>33996691.47</v>
      </c>
      <c r="G343" s="19">
        <v>902096.77</v>
      </c>
      <c r="H343" s="20">
        <v>783327.06</v>
      </c>
      <c r="I343" s="19">
        <v>0</v>
      </c>
      <c r="J343" s="20">
        <v>505446.26</v>
      </c>
      <c r="K343" s="19">
        <v>42077.35</v>
      </c>
      <c r="L343" s="20">
        <v>0</v>
      </c>
      <c r="M343" s="19">
        <v>118769.71</v>
      </c>
      <c r="N343" s="20">
        <v>62608.4</v>
      </c>
      <c r="O343" s="19">
        <v>56161.31</v>
      </c>
      <c r="P343" s="20">
        <v>0</v>
      </c>
      <c r="Q343" s="19">
        <v>0</v>
      </c>
      <c r="R343" s="20">
        <v>158655.95</v>
      </c>
      <c r="S343" s="19">
        <v>0</v>
      </c>
      <c r="T343" s="20">
        <v>43744.06</v>
      </c>
      <c r="U343" s="19">
        <v>0</v>
      </c>
      <c r="V343" s="20">
        <v>32790459.53</v>
      </c>
      <c r="W343" s="19">
        <f t="shared" si="11"/>
        <v>29323165.17</v>
      </c>
      <c r="X343" s="20">
        <v>101735.16</v>
      </c>
      <c r="Y343" s="19">
        <v>1623488.5</v>
      </c>
      <c r="Z343" s="20">
        <v>0</v>
      </c>
      <c r="AA343" s="19">
        <v>12300</v>
      </c>
      <c r="AB343" s="20" t="s">
        <v>45</v>
      </c>
      <c r="AC343" s="19">
        <v>1611188.5</v>
      </c>
      <c r="AD343" s="20">
        <v>0</v>
      </c>
      <c r="AE343" s="19">
        <v>-3467294.36</v>
      </c>
      <c r="AF343" s="20">
        <v>30160399.25</v>
      </c>
      <c r="AG343" s="19">
        <v>28248302.22</v>
      </c>
      <c r="AH343" s="20">
        <v>15971650.69</v>
      </c>
      <c r="AI343" s="19" t="s">
        <v>45</v>
      </c>
      <c r="AJ343" s="20">
        <v>12276651.530000001</v>
      </c>
      <c r="AK343" s="19">
        <v>1912097.0299999998</v>
      </c>
      <c r="AL343" s="19">
        <v>1614166.8199999998</v>
      </c>
      <c r="AM343" s="19" t="s">
        <v>45</v>
      </c>
      <c r="AN343" s="19">
        <v>297930.21</v>
      </c>
    </row>
    <row r="344" spans="1:40" ht="12.75" customHeight="1">
      <c r="A344" s="22" t="s">
        <v>407</v>
      </c>
      <c r="B344" s="23">
        <v>2927606</v>
      </c>
      <c r="C344" s="22" t="s">
        <v>51</v>
      </c>
      <c r="D344" s="18">
        <v>15100</v>
      </c>
      <c r="E344" s="19">
        <f t="shared" si="10"/>
        <v>32763897.89</v>
      </c>
      <c r="F344" s="20">
        <v>32763897.89</v>
      </c>
      <c r="G344" s="19">
        <v>628168.18</v>
      </c>
      <c r="H344" s="20">
        <v>620552.87</v>
      </c>
      <c r="I344" s="19">
        <v>11522.64</v>
      </c>
      <c r="J344" s="20">
        <v>367251.84</v>
      </c>
      <c r="K344" s="19">
        <v>23027.88</v>
      </c>
      <c r="L344" s="20">
        <v>218750.51</v>
      </c>
      <c r="M344" s="19">
        <v>7615.31</v>
      </c>
      <c r="N344" s="20">
        <v>7129.31</v>
      </c>
      <c r="O344" s="19">
        <v>486</v>
      </c>
      <c r="P344" s="20">
        <v>0</v>
      </c>
      <c r="Q344" s="19">
        <v>0</v>
      </c>
      <c r="R344" s="20">
        <v>175872.78</v>
      </c>
      <c r="S344" s="19">
        <v>0</v>
      </c>
      <c r="T344" s="20">
        <v>0</v>
      </c>
      <c r="U344" s="19">
        <v>0</v>
      </c>
      <c r="V344" s="20">
        <v>30625957.44</v>
      </c>
      <c r="W344" s="19">
        <f t="shared" si="11"/>
        <v>27726024.330000002</v>
      </c>
      <c r="X344" s="20">
        <v>1333899.49</v>
      </c>
      <c r="Y344" s="19">
        <v>0</v>
      </c>
      <c r="Z344" s="20">
        <v>0</v>
      </c>
      <c r="AA344" s="19">
        <v>0</v>
      </c>
      <c r="AB344" s="20" t="s">
        <v>45</v>
      </c>
      <c r="AC344" s="19">
        <v>0</v>
      </c>
      <c r="AD344" s="20">
        <v>0</v>
      </c>
      <c r="AE344" s="19">
        <v>-2899933.11</v>
      </c>
      <c r="AF344" s="20">
        <v>28533579.45000001</v>
      </c>
      <c r="AG344" s="19">
        <v>27803804.48000001</v>
      </c>
      <c r="AH344" s="20">
        <v>14666481.53</v>
      </c>
      <c r="AI344" s="19" t="s">
        <v>45</v>
      </c>
      <c r="AJ344" s="20">
        <v>13137322.949999996</v>
      </c>
      <c r="AK344" s="19">
        <v>729774.97</v>
      </c>
      <c r="AL344" s="19">
        <v>517169.82</v>
      </c>
      <c r="AM344" s="19" t="s">
        <v>45</v>
      </c>
      <c r="AN344" s="19">
        <v>212605.15</v>
      </c>
    </row>
    <row r="345" spans="1:40" ht="12.75" customHeight="1">
      <c r="A345" s="22" t="s">
        <v>408</v>
      </c>
      <c r="B345" s="23">
        <v>2927705</v>
      </c>
      <c r="C345" s="22" t="s">
        <v>103</v>
      </c>
      <c r="D345" s="18">
        <v>28226</v>
      </c>
      <c r="E345" s="19">
        <f t="shared" si="10"/>
        <v>63046538.77</v>
      </c>
      <c r="F345" s="20">
        <v>62849858.77</v>
      </c>
      <c r="G345" s="19">
        <v>7755512.08</v>
      </c>
      <c r="H345" s="20">
        <v>6861926.2</v>
      </c>
      <c r="I345" s="19">
        <v>969010.04</v>
      </c>
      <c r="J345" s="20">
        <v>2688889.04</v>
      </c>
      <c r="K345" s="19">
        <v>3120494.62</v>
      </c>
      <c r="L345" s="20">
        <v>83532.5</v>
      </c>
      <c r="M345" s="19">
        <v>893585.88</v>
      </c>
      <c r="N345" s="20">
        <v>768415.66</v>
      </c>
      <c r="O345" s="19">
        <v>125170.22</v>
      </c>
      <c r="P345" s="20">
        <v>0</v>
      </c>
      <c r="Q345" s="19">
        <v>0</v>
      </c>
      <c r="R345" s="20">
        <v>882384.29</v>
      </c>
      <c r="S345" s="19">
        <v>0</v>
      </c>
      <c r="T345" s="20">
        <v>0</v>
      </c>
      <c r="U345" s="19">
        <v>0</v>
      </c>
      <c r="V345" s="20">
        <v>53283090.48</v>
      </c>
      <c r="W345" s="19">
        <f t="shared" si="11"/>
        <v>48373309.449999996</v>
      </c>
      <c r="X345" s="20">
        <v>928871.92</v>
      </c>
      <c r="Y345" s="19">
        <v>196680</v>
      </c>
      <c r="Z345" s="20">
        <v>0</v>
      </c>
      <c r="AA345" s="19">
        <v>0</v>
      </c>
      <c r="AB345" s="20" t="s">
        <v>45</v>
      </c>
      <c r="AC345" s="19">
        <v>196680</v>
      </c>
      <c r="AD345" s="20">
        <v>0</v>
      </c>
      <c r="AE345" s="19">
        <v>-4909781.03</v>
      </c>
      <c r="AF345" s="20">
        <v>55766750.17999999</v>
      </c>
      <c r="AG345" s="19">
        <v>54176402.629999995</v>
      </c>
      <c r="AH345" s="20">
        <v>35961739.449999996</v>
      </c>
      <c r="AI345" s="19" t="s">
        <v>45</v>
      </c>
      <c r="AJ345" s="20">
        <v>18214663.179999992</v>
      </c>
      <c r="AK345" s="19">
        <v>1590347.5500000003</v>
      </c>
      <c r="AL345" s="19">
        <v>1282669.2100000002</v>
      </c>
      <c r="AM345" s="19" t="s">
        <v>45</v>
      </c>
      <c r="AN345" s="19">
        <v>307678.34</v>
      </c>
    </row>
    <row r="346" spans="1:40" ht="12.75" customHeight="1">
      <c r="A346" s="22" t="s">
        <v>409</v>
      </c>
      <c r="B346" s="23">
        <v>2927804</v>
      </c>
      <c r="C346" s="22" t="s">
        <v>125</v>
      </c>
      <c r="D346" s="18">
        <v>6750</v>
      </c>
      <c r="E346" s="19">
        <f t="shared" si="10"/>
        <v>14920354.17</v>
      </c>
      <c r="F346" s="20">
        <v>14368804.17</v>
      </c>
      <c r="G346" s="19">
        <v>251634.24</v>
      </c>
      <c r="H346" s="20">
        <v>244604.14</v>
      </c>
      <c r="I346" s="19">
        <v>9191.37</v>
      </c>
      <c r="J346" s="20">
        <v>58693.72</v>
      </c>
      <c r="K346" s="19">
        <v>165327</v>
      </c>
      <c r="L346" s="20">
        <v>11392.05</v>
      </c>
      <c r="M346" s="19">
        <v>7030.1</v>
      </c>
      <c r="N346" s="20">
        <v>3870.5</v>
      </c>
      <c r="O346" s="19">
        <v>3159.6</v>
      </c>
      <c r="P346" s="20">
        <v>0</v>
      </c>
      <c r="Q346" s="19">
        <v>0</v>
      </c>
      <c r="R346" s="20">
        <v>39106.49</v>
      </c>
      <c r="S346" s="19">
        <v>0</v>
      </c>
      <c r="T346" s="20">
        <v>0</v>
      </c>
      <c r="U346" s="19">
        <v>0</v>
      </c>
      <c r="V346" s="20">
        <v>14033252.13</v>
      </c>
      <c r="W346" s="19">
        <f t="shared" si="11"/>
        <v>12449726.05</v>
      </c>
      <c r="X346" s="20">
        <v>44811.31</v>
      </c>
      <c r="Y346" s="19">
        <v>551550</v>
      </c>
      <c r="Z346" s="20">
        <v>0</v>
      </c>
      <c r="AA346" s="19">
        <v>0</v>
      </c>
      <c r="AB346" s="20" t="s">
        <v>45</v>
      </c>
      <c r="AC346" s="19">
        <v>551550</v>
      </c>
      <c r="AD346" s="20">
        <v>0</v>
      </c>
      <c r="AE346" s="19">
        <v>-1583526.08</v>
      </c>
      <c r="AF346" s="20">
        <v>12819915.84</v>
      </c>
      <c r="AG346" s="19">
        <v>11674082.709999999</v>
      </c>
      <c r="AH346" s="20">
        <v>7715557.8100000005</v>
      </c>
      <c r="AI346" s="19">
        <v>167.39</v>
      </c>
      <c r="AJ346" s="20">
        <v>3958357.509999999</v>
      </c>
      <c r="AK346" s="19">
        <v>1145833.13</v>
      </c>
      <c r="AL346" s="19">
        <v>667678.7</v>
      </c>
      <c r="AM346" s="19" t="s">
        <v>45</v>
      </c>
      <c r="AN346" s="19">
        <v>478154.43</v>
      </c>
    </row>
    <row r="347" spans="1:40" ht="12.75" customHeight="1">
      <c r="A347" s="22" t="s">
        <v>410</v>
      </c>
      <c r="B347" s="23">
        <v>2927903</v>
      </c>
      <c r="C347" s="22" t="s">
        <v>62</v>
      </c>
      <c r="D347" s="18">
        <v>11177</v>
      </c>
      <c r="E347" s="19">
        <f t="shared" si="10"/>
        <v>21488610.75</v>
      </c>
      <c r="F347" s="20">
        <v>20650060.75</v>
      </c>
      <c r="G347" s="19">
        <v>407345.14</v>
      </c>
      <c r="H347" s="20">
        <v>380706.36</v>
      </c>
      <c r="I347" s="19">
        <v>3947.56</v>
      </c>
      <c r="J347" s="20">
        <v>307495.85</v>
      </c>
      <c r="K347" s="19">
        <v>22501.64</v>
      </c>
      <c r="L347" s="20">
        <v>46761.31</v>
      </c>
      <c r="M347" s="19">
        <v>26638.78</v>
      </c>
      <c r="N347" s="20">
        <v>25908.78</v>
      </c>
      <c r="O347" s="19">
        <v>730</v>
      </c>
      <c r="P347" s="20">
        <v>0</v>
      </c>
      <c r="Q347" s="19">
        <v>0</v>
      </c>
      <c r="R347" s="20">
        <v>90614.43</v>
      </c>
      <c r="S347" s="19">
        <v>0</v>
      </c>
      <c r="T347" s="20">
        <v>1260</v>
      </c>
      <c r="U347" s="19">
        <v>0</v>
      </c>
      <c r="V347" s="20">
        <v>19998216.07</v>
      </c>
      <c r="W347" s="19">
        <f t="shared" si="11"/>
        <v>17669704.12</v>
      </c>
      <c r="X347" s="20">
        <v>152625.11</v>
      </c>
      <c r="Y347" s="19">
        <v>838550</v>
      </c>
      <c r="Z347" s="20">
        <v>0</v>
      </c>
      <c r="AA347" s="19">
        <v>0</v>
      </c>
      <c r="AB347" s="20" t="s">
        <v>45</v>
      </c>
      <c r="AC347" s="19">
        <v>838550</v>
      </c>
      <c r="AD347" s="20">
        <v>0</v>
      </c>
      <c r="AE347" s="19">
        <v>-2328511.95</v>
      </c>
      <c r="AF347" s="20">
        <v>18536125.53999999</v>
      </c>
      <c r="AG347" s="19">
        <v>17087785.25999999</v>
      </c>
      <c r="AH347" s="20">
        <v>8558007.18</v>
      </c>
      <c r="AI347" s="19" t="s">
        <v>45</v>
      </c>
      <c r="AJ347" s="20">
        <v>8529778.079999994</v>
      </c>
      <c r="AK347" s="19">
        <v>1448340.2799999998</v>
      </c>
      <c r="AL347" s="19">
        <v>1079527.68</v>
      </c>
      <c r="AM347" s="19" t="s">
        <v>45</v>
      </c>
      <c r="AN347" s="19">
        <v>368812.6</v>
      </c>
    </row>
    <row r="348" spans="1:40" ht="12.75" customHeight="1">
      <c r="A348" s="22" t="s">
        <v>411</v>
      </c>
      <c r="B348" s="23">
        <v>2928059</v>
      </c>
      <c r="C348" s="22" t="s">
        <v>60</v>
      </c>
      <c r="D348" s="18">
        <v>13626</v>
      </c>
      <c r="E348" s="19">
        <f t="shared" si="10"/>
        <v>25652177.97</v>
      </c>
      <c r="F348" s="20">
        <v>25362833.47</v>
      </c>
      <c r="G348" s="19">
        <v>519303.05</v>
      </c>
      <c r="H348" s="20">
        <v>500468.13</v>
      </c>
      <c r="I348" s="19">
        <v>34542.34</v>
      </c>
      <c r="J348" s="20">
        <v>142909.11</v>
      </c>
      <c r="K348" s="19">
        <v>170328.21</v>
      </c>
      <c r="L348" s="20">
        <v>152688.47</v>
      </c>
      <c r="M348" s="19">
        <v>18834.92</v>
      </c>
      <c r="N348" s="20">
        <v>7628.41</v>
      </c>
      <c r="O348" s="19">
        <v>11206.51</v>
      </c>
      <c r="P348" s="20">
        <v>0</v>
      </c>
      <c r="Q348" s="19">
        <v>63290.05</v>
      </c>
      <c r="R348" s="20">
        <v>158082.89</v>
      </c>
      <c r="S348" s="19">
        <v>0</v>
      </c>
      <c r="T348" s="20">
        <v>0</v>
      </c>
      <c r="U348" s="19">
        <v>0</v>
      </c>
      <c r="V348" s="20">
        <v>24606674.75</v>
      </c>
      <c r="W348" s="19">
        <f t="shared" si="11"/>
        <v>22125478.03</v>
      </c>
      <c r="X348" s="20">
        <v>15482.73</v>
      </c>
      <c r="Y348" s="19">
        <v>289344.5</v>
      </c>
      <c r="Z348" s="20">
        <v>0</v>
      </c>
      <c r="AA348" s="19">
        <v>0</v>
      </c>
      <c r="AB348" s="20" t="s">
        <v>45</v>
      </c>
      <c r="AC348" s="19">
        <v>289344.5</v>
      </c>
      <c r="AD348" s="20">
        <v>0</v>
      </c>
      <c r="AE348" s="19">
        <v>-2481196.72</v>
      </c>
      <c r="AF348" s="20">
        <v>22986039.339999992</v>
      </c>
      <c r="AG348" s="19">
        <v>21869070.869999994</v>
      </c>
      <c r="AH348" s="20">
        <v>13910572.59</v>
      </c>
      <c r="AI348" s="19" t="s">
        <v>45</v>
      </c>
      <c r="AJ348" s="20">
        <v>7958498.279999998</v>
      </c>
      <c r="AK348" s="19">
        <v>1116968.4699999997</v>
      </c>
      <c r="AL348" s="19">
        <v>851742.1099999999</v>
      </c>
      <c r="AM348" s="19" t="s">
        <v>45</v>
      </c>
      <c r="AN348" s="19">
        <v>265226.36</v>
      </c>
    </row>
    <row r="349" spans="1:40" ht="12.75" customHeight="1">
      <c r="A349" s="22" t="s">
        <v>412</v>
      </c>
      <c r="B349" s="23">
        <v>2928109</v>
      </c>
      <c r="C349" s="22" t="s">
        <v>118</v>
      </c>
      <c r="D349" s="18">
        <v>41795</v>
      </c>
      <c r="E349" s="19">
        <f t="shared" si="10"/>
        <v>80255680.66</v>
      </c>
      <c r="F349" s="20">
        <v>78345352.46</v>
      </c>
      <c r="G349" s="19">
        <v>5212280.62</v>
      </c>
      <c r="H349" s="20">
        <v>4428970.19</v>
      </c>
      <c r="I349" s="19">
        <v>512387.71</v>
      </c>
      <c r="J349" s="20">
        <v>1723457.29</v>
      </c>
      <c r="K349" s="19">
        <v>222221.1</v>
      </c>
      <c r="L349" s="20">
        <v>1970904.09</v>
      </c>
      <c r="M349" s="19">
        <v>615139.26</v>
      </c>
      <c r="N349" s="20">
        <v>559926.91</v>
      </c>
      <c r="O349" s="19">
        <v>55212.35</v>
      </c>
      <c r="P349" s="20">
        <v>168171.17</v>
      </c>
      <c r="Q349" s="19">
        <v>0</v>
      </c>
      <c r="R349" s="20">
        <v>499847.68</v>
      </c>
      <c r="S349" s="19">
        <v>0</v>
      </c>
      <c r="T349" s="20">
        <v>208440.14</v>
      </c>
      <c r="U349" s="19">
        <v>0</v>
      </c>
      <c r="V349" s="20">
        <v>71916206.79</v>
      </c>
      <c r="W349" s="19">
        <f t="shared" si="11"/>
        <v>66071454.410000004</v>
      </c>
      <c r="X349" s="20">
        <v>508577.23</v>
      </c>
      <c r="Y349" s="19">
        <v>1910328.2</v>
      </c>
      <c r="Z349" s="20">
        <v>0</v>
      </c>
      <c r="AA349" s="19">
        <v>0</v>
      </c>
      <c r="AB349" s="20" t="s">
        <v>45</v>
      </c>
      <c r="AC349" s="19">
        <v>1910328.2</v>
      </c>
      <c r="AD349" s="20">
        <v>0</v>
      </c>
      <c r="AE349" s="19">
        <v>-5844752.38</v>
      </c>
      <c r="AF349" s="20">
        <v>69992966.74999997</v>
      </c>
      <c r="AG349" s="19">
        <v>65155892.55999997</v>
      </c>
      <c r="AH349" s="20">
        <v>44403899.9</v>
      </c>
      <c r="AI349" s="19" t="s">
        <v>45</v>
      </c>
      <c r="AJ349" s="20">
        <v>20751992.66</v>
      </c>
      <c r="AK349" s="19">
        <v>4837074.19</v>
      </c>
      <c r="AL349" s="19">
        <v>3035312.14</v>
      </c>
      <c r="AM349" s="19" t="s">
        <v>45</v>
      </c>
      <c r="AN349" s="19">
        <v>1801762.05</v>
      </c>
    </row>
    <row r="350" spans="1:40" ht="12.75" customHeight="1">
      <c r="A350" s="22" t="s">
        <v>413</v>
      </c>
      <c r="B350" s="23">
        <v>2928406</v>
      </c>
      <c r="C350" s="22" t="s">
        <v>72</v>
      </c>
      <c r="D350" s="18">
        <v>28822</v>
      </c>
      <c r="E350" s="19">
        <f t="shared" si="10"/>
        <v>49825638.61</v>
      </c>
      <c r="F350" s="20">
        <v>49683127.15</v>
      </c>
      <c r="G350" s="19">
        <v>2016776.22</v>
      </c>
      <c r="H350" s="20">
        <v>1899787.45</v>
      </c>
      <c r="I350" s="19">
        <v>34487.81</v>
      </c>
      <c r="J350" s="20">
        <v>939289.49</v>
      </c>
      <c r="K350" s="19">
        <v>76449.47</v>
      </c>
      <c r="L350" s="20">
        <v>849560.68</v>
      </c>
      <c r="M350" s="19">
        <v>116988.77</v>
      </c>
      <c r="N350" s="20">
        <v>59434.83</v>
      </c>
      <c r="O350" s="19">
        <v>57553.94</v>
      </c>
      <c r="P350" s="20">
        <v>0</v>
      </c>
      <c r="Q350" s="19">
        <v>0</v>
      </c>
      <c r="R350" s="20">
        <v>210495.54</v>
      </c>
      <c r="S350" s="19">
        <v>0</v>
      </c>
      <c r="T350" s="20">
        <v>0</v>
      </c>
      <c r="U350" s="19">
        <v>0</v>
      </c>
      <c r="V350" s="20">
        <v>46596734.61</v>
      </c>
      <c r="W350" s="19">
        <f t="shared" si="11"/>
        <v>41940862.35</v>
      </c>
      <c r="X350" s="20">
        <v>859120.78</v>
      </c>
      <c r="Y350" s="19">
        <v>142511.46</v>
      </c>
      <c r="Z350" s="20">
        <v>0</v>
      </c>
      <c r="AA350" s="19">
        <v>0</v>
      </c>
      <c r="AB350" s="20" t="s">
        <v>45</v>
      </c>
      <c r="AC350" s="19">
        <v>142511.46</v>
      </c>
      <c r="AD350" s="20">
        <v>0</v>
      </c>
      <c r="AE350" s="19">
        <v>-4655872.26</v>
      </c>
      <c r="AF350" s="20">
        <v>43032998.34000003</v>
      </c>
      <c r="AG350" s="19">
        <v>40809985.64000003</v>
      </c>
      <c r="AH350" s="20">
        <v>23708825.52</v>
      </c>
      <c r="AI350" s="19" t="s">
        <v>45</v>
      </c>
      <c r="AJ350" s="20">
        <v>17101160.12</v>
      </c>
      <c r="AK350" s="19">
        <v>2223012.7</v>
      </c>
      <c r="AL350" s="19">
        <v>615832.0200000001</v>
      </c>
      <c r="AM350" s="19" t="s">
        <v>45</v>
      </c>
      <c r="AN350" s="19">
        <v>1607180.68</v>
      </c>
    </row>
    <row r="351" spans="1:40" ht="12.75" customHeight="1">
      <c r="A351" s="22" t="s">
        <v>414</v>
      </c>
      <c r="B351" s="23">
        <v>2928505</v>
      </c>
      <c r="C351" s="22" t="s">
        <v>108</v>
      </c>
      <c r="D351" s="18">
        <v>10586</v>
      </c>
      <c r="E351" s="19">
        <f t="shared" si="10"/>
        <v>24365447.34</v>
      </c>
      <c r="F351" s="20">
        <v>23426117.34</v>
      </c>
      <c r="G351" s="19">
        <v>1256798.88</v>
      </c>
      <c r="H351" s="20">
        <v>1208405.06</v>
      </c>
      <c r="I351" s="19">
        <v>3052.83</v>
      </c>
      <c r="J351" s="20">
        <v>799843.9</v>
      </c>
      <c r="K351" s="19">
        <v>16500.99</v>
      </c>
      <c r="L351" s="20">
        <v>389007.34</v>
      </c>
      <c r="M351" s="19">
        <v>48393.82</v>
      </c>
      <c r="N351" s="20">
        <v>44893.82</v>
      </c>
      <c r="O351" s="19">
        <v>3500</v>
      </c>
      <c r="P351" s="20">
        <v>0</v>
      </c>
      <c r="Q351" s="19">
        <v>0</v>
      </c>
      <c r="R351" s="20">
        <v>91229.15</v>
      </c>
      <c r="S351" s="19">
        <v>0</v>
      </c>
      <c r="T351" s="20">
        <v>396609.13</v>
      </c>
      <c r="U351" s="19">
        <v>0</v>
      </c>
      <c r="V351" s="20">
        <v>21601423.52</v>
      </c>
      <c r="W351" s="19">
        <f t="shared" si="11"/>
        <v>19261059.35</v>
      </c>
      <c r="X351" s="20">
        <v>80056.66</v>
      </c>
      <c r="Y351" s="19">
        <v>939330</v>
      </c>
      <c r="Z351" s="20">
        <v>0</v>
      </c>
      <c r="AA351" s="19">
        <v>0</v>
      </c>
      <c r="AB351" s="20" t="s">
        <v>45</v>
      </c>
      <c r="AC351" s="19">
        <v>939330</v>
      </c>
      <c r="AD351" s="20">
        <v>0</v>
      </c>
      <c r="AE351" s="19">
        <v>-2340364.17</v>
      </c>
      <c r="AF351" s="20">
        <v>21000854.77000002</v>
      </c>
      <c r="AG351" s="19">
        <v>19116324.100000016</v>
      </c>
      <c r="AH351" s="20">
        <v>10045070.229999999</v>
      </c>
      <c r="AI351" s="19">
        <v>21900.43</v>
      </c>
      <c r="AJ351" s="20">
        <v>9049353.439999994</v>
      </c>
      <c r="AK351" s="19">
        <v>1884530.6700000002</v>
      </c>
      <c r="AL351" s="19">
        <v>1654470.61</v>
      </c>
      <c r="AM351" s="19" t="s">
        <v>45</v>
      </c>
      <c r="AN351" s="19">
        <v>230060.06</v>
      </c>
    </row>
    <row r="352" spans="1:40" ht="12.75" customHeight="1">
      <c r="A352" s="22" t="s">
        <v>415</v>
      </c>
      <c r="B352" s="23">
        <v>2928000</v>
      </c>
      <c r="C352" s="22" t="s">
        <v>82</v>
      </c>
      <c r="D352" s="18">
        <v>36915</v>
      </c>
      <c r="E352" s="19">
        <f t="shared" si="10"/>
        <v>62684200.78</v>
      </c>
      <c r="F352" s="20">
        <v>62542711.94</v>
      </c>
      <c r="G352" s="19">
        <v>2419858.19</v>
      </c>
      <c r="H352" s="20">
        <v>2328168.51</v>
      </c>
      <c r="I352" s="19">
        <v>45487.55</v>
      </c>
      <c r="J352" s="20">
        <v>1740063.11</v>
      </c>
      <c r="K352" s="19">
        <v>32730</v>
      </c>
      <c r="L352" s="20">
        <v>509887.85</v>
      </c>
      <c r="M352" s="19">
        <v>91689.68</v>
      </c>
      <c r="N352" s="20">
        <v>90701.91</v>
      </c>
      <c r="O352" s="19">
        <v>987.77</v>
      </c>
      <c r="P352" s="20">
        <v>0</v>
      </c>
      <c r="Q352" s="19">
        <v>214214.78</v>
      </c>
      <c r="R352" s="20">
        <v>201568.64</v>
      </c>
      <c r="S352" s="19">
        <v>0</v>
      </c>
      <c r="T352" s="20">
        <v>400726.88</v>
      </c>
      <c r="U352" s="19">
        <v>0</v>
      </c>
      <c r="V352" s="20">
        <v>59203267.05</v>
      </c>
      <c r="W352" s="19">
        <f t="shared" si="11"/>
        <v>54067977.94</v>
      </c>
      <c r="X352" s="20">
        <v>103076.4</v>
      </c>
      <c r="Y352" s="19">
        <v>141488.84</v>
      </c>
      <c r="Z352" s="20">
        <v>0</v>
      </c>
      <c r="AA352" s="19">
        <v>0</v>
      </c>
      <c r="AB352" s="20" t="s">
        <v>45</v>
      </c>
      <c r="AC352" s="19">
        <v>141488.84</v>
      </c>
      <c r="AD352" s="20">
        <v>0</v>
      </c>
      <c r="AE352" s="19">
        <v>-5135289.11</v>
      </c>
      <c r="AF352" s="20">
        <v>56608939.92999994</v>
      </c>
      <c r="AG352" s="19">
        <v>53807184.63999994</v>
      </c>
      <c r="AH352" s="20">
        <v>34267932.96</v>
      </c>
      <c r="AI352" s="19" t="s">
        <v>45</v>
      </c>
      <c r="AJ352" s="20">
        <v>19539251.679999992</v>
      </c>
      <c r="AK352" s="19">
        <v>2801755.29</v>
      </c>
      <c r="AL352" s="19">
        <v>2239948.75</v>
      </c>
      <c r="AM352" s="19" t="s">
        <v>45</v>
      </c>
      <c r="AN352" s="19">
        <v>561806.54</v>
      </c>
    </row>
    <row r="353" spans="1:40" ht="12.75" customHeight="1">
      <c r="A353" s="22" t="s">
        <v>416</v>
      </c>
      <c r="B353" s="23">
        <v>2928208</v>
      </c>
      <c r="C353" s="22" t="s">
        <v>118</v>
      </c>
      <c r="D353" s="18">
        <v>27260</v>
      </c>
      <c r="E353" s="19">
        <f t="shared" si="10"/>
        <v>47900589.79</v>
      </c>
      <c r="F353" s="20">
        <v>46981956.58</v>
      </c>
      <c r="G353" s="19">
        <v>2045850.4</v>
      </c>
      <c r="H353" s="20">
        <v>1855793.6</v>
      </c>
      <c r="I353" s="19">
        <v>176325.02</v>
      </c>
      <c r="J353" s="20">
        <v>565611.45</v>
      </c>
      <c r="K353" s="19">
        <v>183603.79</v>
      </c>
      <c r="L353" s="20">
        <v>930253.34</v>
      </c>
      <c r="M353" s="19">
        <v>190056.8</v>
      </c>
      <c r="N353" s="20">
        <v>164370.19</v>
      </c>
      <c r="O353" s="19">
        <v>25686.61</v>
      </c>
      <c r="P353" s="20">
        <v>0</v>
      </c>
      <c r="Q353" s="19">
        <v>423689.35</v>
      </c>
      <c r="R353" s="20">
        <v>130510.52</v>
      </c>
      <c r="S353" s="19">
        <v>0</v>
      </c>
      <c r="T353" s="20">
        <v>0</v>
      </c>
      <c r="U353" s="19">
        <v>0</v>
      </c>
      <c r="V353" s="20">
        <v>44244747.89</v>
      </c>
      <c r="W353" s="19">
        <f t="shared" si="11"/>
        <v>39900964.57</v>
      </c>
      <c r="X353" s="20">
        <v>137158.42</v>
      </c>
      <c r="Y353" s="19">
        <v>918633.21</v>
      </c>
      <c r="Z353" s="20">
        <v>0</v>
      </c>
      <c r="AA353" s="19">
        <v>0</v>
      </c>
      <c r="AB353" s="20" t="s">
        <v>45</v>
      </c>
      <c r="AC353" s="19">
        <v>918633.21</v>
      </c>
      <c r="AD353" s="20">
        <v>0</v>
      </c>
      <c r="AE353" s="19">
        <v>-4343783.32</v>
      </c>
      <c r="AF353" s="20">
        <v>41990048.93000002</v>
      </c>
      <c r="AG353" s="19">
        <v>40300460.09000002</v>
      </c>
      <c r="AH353" s="20">
        <v>23338679.62</v>
      </c>
      <c r="AI353" s="19">
        <v>40442.19</v>
      </c>
      <c r="AJ353" s="20">
        <v>16921338.28</v>
      </c>
      <c r="AK353" s="19">
        <v>1689588.84</v>
      </c>
      <c r="AL353" s="19">
        <v>1403455.6900000002</v>
      </c>
      <c r="AM353" s="19" t="s">
        <v>45</v>
      </c>
      <c r="AN353" s="19">
        <v>286133.15</v>
      </c>
    </row>
    <row r="354" spans="1:40" ht="12.75" customHeight="1">
      <c r="A354" s="22" t="s">
        <v>417</v>
      </c>
      <c r="B354" s="23">
        <v>2928307</v>
      </c>
      <c r="C354" s="22" t="s">
        <v>53</v>
      </c>
      <c r="D354" s="18">
        <v>9442</v>
      </c>
      <c r="E354" s="19">
        <f t="shared" si="10"/>
        <v>79312984.75</v>
      </c>
      <c r="F354" s="20">
        <v>78908448.75</v>
      </c>
      <c r="G354" s="19">
        <v>167555.53</v>
      </c>
      <c r="H354" s="20">
        <v>165255.53</v>
      </c>
      <c r="I354" s="19">
        <v>2417.37</v>
      </c>
      <c r="J354" s="20">
        <v>56292.68</v>
      </c>
      <c r="K354" s="19">
        <v>2856</v>
      </c>
      <c r="L354" s="20">
        <v>103689.48</v>
      </c>
      <c r="M354" s="19">
        <v>2300</v>
      </c>
      <c r="N354" s="20">
        <v>140</v>
      </c>
      <c r="O354" s="19">
        <v>2160</v>
      </c>
      <c r="P354" s="20">
        <v>0</v>
      </c>
      <c r="Q354" s="19">
        <v>200</v>
      </c>
      <c r="R354" s="20">
        <v>142105.03</v>
      </c>
      <c r="S354" s="19">
        <v>0</v>
      </c>
      <c r="T354" s="20">
        <v>836233.36</v>
      </c>
      <c r="U354" s="19">
        <v>0</v>
      </c>
      <c r="V354" s="20">
        <v>77739983.49</v>
      </c>
      <c r="W354" s="19">
        <f t="shared" si="11"/>
        <v>75963656.08</v>
      </c>
      <c r="X354" s="20">
        <v>22371.34</v>
      </c>
      <c r="Y354" s="19">
        <v>404536</v>
      </c>
      <c r="Z354" s="20">
        <v>0</v>
      </c>
      <c r="AA354" s="19">
        <v>0</v>
      </c>
      <c r="AB354" s="20" t="s">
        <v>45</v>
      </c>
      <c r="AC354" s="19">
        <v>404536</v>
      </c>
      <c r="AD354" s="20">
        <v>0</v>
      </c>
      <c r="AE354" s="19">
        <v>-1776327.41</v>
      </c>
      <c r="AF354" s="20">
        <v>16998366.87000001</v>
      </c>
      <c r="AG354" s="19">
        <v>16579674.890000008</v>
      </c>
      <c r="AH354" s="20">
        <v>12992661.429999996</v>
      </c>
      <c r="AI354" s="19" t="s">
        <v>45</v>
      </c>
      <c r="AJ354" s="20">
        <v>3587013.46</v>
      </c>
      <c r="AK354" s="19">
        <v>418691.98</v>
      </c>
      <c r="AL354" s="19">
        <v>342779.39</v>
      </c>
      <c r="AM354" s="19" t="s">
        <v>45</v>
      </c>
      <c r="AN354" s="19">
        <v>75912.59</v>
      </c>
    </row>
    <row r="355" spans="1:40" ht="12.75" customHeight="1">
      <c r="A355" s="22" t="s">
        <v>418</v>
      </c>
      <c r="B355" s="23">
        <v>2928604</v>
      </c>
      <c r="C355" s="22" t="s">
        <v>127</v>
      </c>
      <c r="D355" s="18">
        <v>61702</v>
      </c>
      <c r="E355" s="19">
        <f t="shared" si="10"/>
        <v>100867878.47999999</v>
      </c>
      <c r="F355" s="20">
        <v>99088565.41</v>
      </c>
      <c r="G355" s="19">
        <v>6286057.86</v>
      </c>
      <c r="H355" s="20">
        <v>5747987.79</v>
      </c>
      <c r="I355" s="19">
        <v>1000321.93</v>
      </c>
      <c r="J355" s="20">
        <v>3326856.92</v>
      </c>
      <c r="K355" s="19">
        <v>100676.79</v>
      </c>
      <c r="L355" s="20">
        <v>1320132.15</v>
      </c>
      <c r="M355" s="19">
        <v>538070.07</v>
      </c>
      <c r="N355" s="20">
        <v>518084.04</v>
      </c>
      <c r="O355" s="19">
        <v>19986.03</v>
      </c>
      <c r="P355" s="20">
        <v>0</v>
      </c>
      <c r="Q355" s="19">
        <v>267307.38</v>
      </c>
      <c r="R355" s="20">
        <v>788587.42</v>
      </c>
      <c r="S355" s="19">
        <v>0</v>
      </c>
      <c r="T355" s="20">
        <v>10558.47</v>
      </c>
      <c r="U355" s="19">
        <v>0</v>
      </c>
      <c r="V355" s="20">
        <v>90617581.32</v>
      </c>
      <c r="W355" s="19">
        <f t="shared" si="11"/>
        <v>82693486.28999999</v>
      </c>
      <c r="X355" s="20">
        <v>1118472.96</v>
      </c>
      <c r="Y355" s="19">
        <v>1779313.07</v>
      </c>
      <c r="Z355" s="20">
        <v>0</v>
      </c>
      <c r="AA355" s="19">
        <v>0</v>
      </c>
      <c r="AB355" s="20" t="s">
        <v>45</v>
      </c>
      <c r="AC355" s="19">
        <v>1779313.07</v>
      </c>
      <c r="AD355" s="20">
        <v>0</v>
      </c>
      <c r="AE355" s="19">
        <v>-7924095.03</v>
      </c>
      <c r="AF355" s="20">
        <v>87125687.92999993</v>
      </c>
      <c r="AG355" s="19">
        <v>78690467.58999993</v>
      </c>
      <c r="AH355" s="20">
        <v>45293788.940000005</v>
      </c>
      <c r="AI355" s="19">
        <v>31912.89</v>
      </c>
      <c r="AJ355" s="20">
        <v>33364765.760000005</v>
      </c>
      <c r="AK355" s="19">
        <v>8435220.34</v>
      </c>
      <c r="AL355" s="19">
        <v>7361504.450000002</v>
      </c>
      <c r="AM355" s="19" t="s">
        <v>45</v>
      </c>
      <c r="AN355" s="19">
        <v>1073715.89</v>
      </c>
    </row>
    <row r="356" spans="1:40" ht="12.75" customHeight="1">
      <c r="A356" s="22" t="s">
        <v>419</v>
      </c>
      <c r="B356" s="23">
        <v>2928703</v>
      </c>
      <c r="C356" s="22" t="s">
        <v>127</v>
      </c>
      <c r="D356" s="18">
        <v>101548</v>
      </c>
      <c r="E356" s="19">
        <f t="shared" si="10"/>
        <v>173190450.22</v>
      </c>
      <c r="F356" s="20">
        <v>168037250.4</v>
      </c>
      <c r="G356" s="19">
        <v>23280538.77</v>
      </c>
      <c r="H356" s="20">
        <v>21937493.62</v>
      </c>
      <c r="I356" s="19">
        <v>3649527.63</v>
      </c>
      <c r="J356" s="20">
        <v>13101433.05</v>
      </c>
      <c r="K356" s="19">
        <v>2470446.68</v>
      </c>
      <c r="L356" s="20">
        <v>2716086.26</v>
      </c>
      <c r="M356" s="19">
        <v>1343045.15</v>
      </c>
      <c r="N356" s="20">
        <v>1157301.65</v>
      </c>
      <c r="O356" s="19">
        <v>185743.5</v>
      </c>
      <c r="P356" s="20">
        <v>0</v>
      </c>
      <c r="Q356" s="19">
        <v>1209219.72</v>
      </c>
      <c r="R356" s="20">
        <v>1648958.75</v>
      </c>
      <c r="S356" s="19">
        <v>0</v>
      </c>
      <c r="T356" s="20">
        <v>29233.01</v>
      </c>
      <c r="U356" s="19">
        <v>0</v>
      </c>
      <c r="V356" s="20">
        <v>137839581.81</v>
      </c>
      <c r="W356" s="19">
        <f t="shared" si="11"/>
        <v>124598061.65</v>
      </c>
      <c r="X356" s="20">
        <v>4029718.34</v>
      </c>
      <c r="Y356" s="19">
        <v>5153199.82</v>
      </c>
      <c r="Z356" s="20">
        <v>0</v>
      </c>
      <c r="AA356" s="19">
        <v>0</v>
      </c>
      <c r="AB356" s="20" t="s">
        <v>45</v>
      </c>
      <c r="AC356" s="19">
        <v>5153199.82</v>
      </c>
      <c r="AD356" s="20">
        <v>0</v>
      </c>
      <c r="AE356" s="19">
        <v>-13241520.16</v>
      </c>
      <c r="AF356" s="20">
        <v>150309662.35999995</v>
      </c>
      <c r="AG356" s="19">
        <v>140613463.96999997</v>
      </c>
      <c r="AH356" s="20">
        <v>76012043.27000001</v>
      </c>
      <c r="AI356" s="19" t="s">
        <v>45</v>
      </c>
      <c r="AJ356" s="20">
        <v>64601420.699999966</v>
      </c>
      <c r="AK356" s="19">
        <v>9696198.389999999</v>
      </c>
      <c r="AL356" s="19">
        <v>8399802.549999999</v>
      </c>
      <c r="AM356" s="19" t="s">
        <v>45</v>
      </c>
      <c r="AN356" s="19">
        <v>1296395.84</v>
      </c>
    </row>
    <row r="357" spans="1:40" ht="12.75" customHeight="1">
      <c r="A357" s="22" t="s">
        <v>420</v>
      </c>
      <c r="B357" s="23">
        <v>2928802</v>
      </c>
      <c r="C357" s="22" t="s">
        <v>53</v>
      </c>
      <c r="D357" s="18">
        <v>53193</v>
      </c>
      <c r="E357" s="19">
        <f t="shared" si="10"/>
        <v>90590658.86</v>
      </c>
      <c r="F357" s="20">
        <v>82675249.38</v>
      </c>
      <c r="G357" s="19">
        <v>5008153.93</v>
      </c>
      <c r="H357" s="20">
        <v>4505025.32</v>
      </c>
      <c r="I357" s="19">
        <v>611379.96</v>
      </c>
      <c r="J357" s="20">
        <v>2479022.86</v>
      </c>
      <c r="K357" s="19">
        <v>162144.42</v>
      </c>
      <c r="L357" s="20">
        <v>1252478.08</v>
      </c>
      <c r="M357" s="19">
        <v>503128.61</v>
      </c>
      <c r="N357" s="20">
        <v>497255.26</v>
      </c>
      <c r="O357" s="19">
        <v>5873.35</v>
      </c>
      <c r="P357" s="20">
        <v>0</v>
      </c>
      <c r="Q357" s="19">
        <v>958350.01</v>
      </c>
      <c r="R357" s="20">
        <v>1472166.75</v>
      </c>
      <c r="S357" s="19">
        <v>0</v>
      </c>
      <c r="T357" s="20">
        <v>133872.45</v>
      </c>
      <c r="U357" s="19">
        <v>0</v>
      </c>
      <c r="V357" s="20">
        <v>74500916.59</v>
      </c>
      <c r="W357" s="19">
        <f t="shared" si="11"/>
        <v>67185124.52000001</v>
      </c>
      <c r="X357" s="20">
        <v>601789.65</v>
      </c>
      <c r="Y357" s="19">
        <v>7915409.48</v>
      </c>
      <c r="Z357" s="20">
        <v>382257.65</v>
      </c>
      <c r="AA357" s="19">
        <v>0</v>
      </c>
      <c r="AB357" s="20" t="s">
        <v>45</v>
      </c>
      <c r="AC357" s="19">
        <v>7533151.83</v>
      </c>
      <c r="AD357" s="20">
        <v>0</v>
      </c>
      <c r="AE357" s="19">
        <v>-7315792.07</v>
      </c>
      <c r="AF357" s="20">
        <v>74226687.56</v>
      </c>
      <c r="AG357" s="19">
        <v>68325768.22</v>
      </c>
      <c r="AH357" s="20">
        <v>38806693.04000001</v>
      </c>
      <c r="AI357" s="19">
        <v>127948.43</v>
      </c>
      <c r="AJ357" s="20">
        <v>29391126.750000007</v>
      </c>
      <c r="AK357" s="19">
        <v>5900919.34</v>
      </c>
      <c r="AL357" s="19">
        <v>5502231.7</v>
      </c>
      <c r="AM357" s="19" t="s">
        <v>45</v>
      </c>
      <c r="AN357" s="19">
        <v>398687.64</v>
      </c>
    </row>
    <row r="358" spans="1:40" ht="12.75" customHeight="1">
      <c r="A358" s="22" t="s">
        <v>421</v>
      </c>
      <c r="B358" s="23">
        <v>2928901</v>
      </c>
      <c r="C358" s="22" t="s">
        <v>72</v>
      </c>
      <c r="D358" s="18">
        <v>32640</v>
      </c>
      <c r="E358" s="19">
        <f t="shared" si="10"/>
        <v>152731754.45</v>
      </c>
      <c r="F358" s="20">
        <v>150361723.54</v>
      </c>
      <c r="G358" s="19">
        <v>12913628.09</v>
      </c>
      <c r="H358" s="20">
        <v>12249842.68</v>
      </c>
      <c r="I358" s="19">
        <v>1087636.45</v>
      </c>
      <c r="J358" s="20">
        <v>8264878.32</v>
      </c>
      <c r="K358" s="19">
        <v>970644.12</v>
      </c>
      <c r="L358" s="20">
        <v>1926683.79</v>
      </c>
      <c r="M358" s="19">
        <v>663785.41</v>
      </c>
      <c r="N358" s="20">
        <v>405554.75</v>
      </c>
      <c r="O358" s="19">
        <v>258230.66</v>
      </c>
      <c r="P358" s="20">
        <v>0</v>
      </c>
      <c r="Q358" s="19">
        <v>1069400.2</v>
      </c>
      <c r="R358" s="20">
        <v>541396.98</v>
      </c>
      <c r="S358" s="19">
        <v>0</v>
      </c>
      <c r="T358" s="20">
        <v>0</v>
      </c>
      <c r="U358" s="19">
        <v>0</v>
      </c>
      <c r="V358" s="20">
        <v>135166507.63</v>
      </c>
      <c r="W358" s="19">
        <f t="shared" si="11"/>
        <v>114178179.82</v>
      </c>
      <c r="X358" s="20">
        <v>670790.64</v>
      </c>
      <c r="Y358" s="19">
        <v>2370030.91</v>
      </c>
      <c r="Z358" s="20">
        <v>1358550.87</v>
      </c>
      <c r="AA358" s="19">
        <v>0</v>
      </c>
      <c r="AB358" s="20" t="s">
        <v>45</v>
      </c>
      <c r="AC358" s="19">
        <v>1011480.04</v>
      </c>
      <c r="AD358" s="20">
        <v>0</v>
      </c>
      <c r="AE358" s="19">
        <v>-20988327.81</v>
      </c>
      <c r="AF358" s="20">
        <v>124822218.5499999</v>
      </c>
      <c r="AG358" s="19">
        <v>111594596.17999989</v>
      </c>
      <c r="AH358" s="20">
        <v>53481699.53000001</v>
      </c>
      <c r="AI358" s="19" t="s">
        <v>45</v>
      </c>
      <c r="AJ358" s="20">
        <v>58112896.64999997</v>
      </c>
      <c r="AK358" s="19">
        <v>13227622.370000001</v>
      </c>
      <c r="AL358" s="19">
        <v>12023844.25</v>
      </c>
      <c r="AM358" s="19" t="s">
        <v>45</v>
      </c>
      <c r="AN358" s="19">
        <v>1203778.12</v>
      </c>
    </row>
    <row r="359" spans="1:40" ht="12.75" customHeight="1">
      <c r="A359" s="22" t="s">
        <v>422</v>
      </c>
      <c r="B359" s="23">
        <v>2928950</v>
      </c>
      <c r="C359" s="22" t="s">
        <v>82</v>
      </c>
      <c r="D359" s="18">
        <v>9877</v>
      </c>
      <c r="E359" s="19">
        <f t="shared" si="10"/>
        <v>18219337.36</v>
      </c>
      <c r="F359" s="20">
        <v>18214149.52</v>
      </c>
      <c r="G359" s="19">
        <v>387982.96</v>
      </c>
      <c r="H359" s="20">
        <v>336942.4</v>
      </c>
      <c r="I359" s="19">
        <v>13318.06</v>
      </c>
      <c r="J359" s="20">
        <v>169132.75</v>
      </c>
      <c r="K359" s="19">
        <v>16866</v>
      </c>
      <c r="L359" s="20">
        <v>129472.42</v>
      </c>
      <c r="M359" s="19">
        <v>51040.56</v>
      </c>
      <c r="N359" s="20">
        <v>49040.56</v>
      </c>
      <c r="O359" s="19">
        <v>2000</v>
      </c>
      <c r="P359" s="20">
        <v>0</v>
      </c>
      <c r="Q359" s="19">
        <v>0</v>
      </c>
      <c r="R359" s="20">
        <v>108762.46</v>
      </c>
      <c r="S359" s="19">
        <v>0</v>
      </c>
      <c r="T359" s="20">
        <v>1390</v>
      </c>
      <c r="U359" s="19">
        <v>0</v>
      </c>
      <c r="V359" s="20">
        <v>17695179.59</v>
      </c>
      <c r="W359" s="19">
        <f t="shared" si="11"/>
        <v>15850671.85</v>
      </c>
      <c r="X359" s="20">
        <v>20834.51</v>
      </c>
      <c r="Y359" s="19">
        <v>5187.84</v>
      </c>
      <c r="Z359" s="20">
        <v>0</v>
      </c>
      <c r="AA359" s="19">
        <v>0</v>
      </c>
      <c r="AB359" s="20" t="s">
        <v>45</v>
      </c>
      <c r="AC359" s="19">
        <v>5187.84</v>
      </c>
      <c r="AD359" s="20">
        <v>0</v>
      </c>
      <c r="AE359" s="19">
        <v>-1844507.74</v>
      </c>
      <c r="AF359" s="20">
        <v>16744309.440000007</v>
      </c>
      <c r="AG359" s="19">
        <v>14569842.440000007</v>
      </c>
      <c r="AH359" s="20">
        <v>10439844.36</v>
      </c>
      <c r="AI359" s="19" t="s">
        <v>45</v>
      </c>
      <c r="AJ359" s="20">
        <v>4129998.080000001</v>
      </c>
      <c r="AK359" s="19">
        <v>2174467</v>
      </c>
      <c r="AL359" s="19">
        <v>1637890.79</v>
      </c>
      <c r="AM359" s="19">
        <v>40000</v>
      </c>
      <c r="AN359" s="19">
        <v>496576.21</v>
      </c>
    </row>
    <row r="360" spans="1:40" ht="12.75" customHeight="1">
      <c r="A360" s="22" t="s">
        <v>423</v>
      </c>
      <c r="B360" s="23">
        <v>2929107</v>
      </c>
      <c r="C360" s="22" t="s">
        <v>127</v>
      </c>
      <c r="D360" s="18">
        <v>21582</v>
      </c>
      <c r="E360" s="19">
        <f t="shared" si="10"/>
        <v>42827945.64</v>
      </c>
      <c r="F360" s="20">
        <v>42034350.17</v>
      </c>
      <c r="G360" s="19">
        <v>1395176.4</v>
      </c>
      <c r="H360" s="20">
        <v>1338820.05</v>
      </c>
      <c r="I360" s="19">
        <v>104612.89</v>
      </c>
      <c r="J360" s="20">
        <v>484588.22</v>
      </c>
      <c r="K360" s="19">
        <v>43232</v>
      </c>
      <c r="L360" s="20">
        <v>706386.94</v>
      </c>
      <c r="M360" s="19">
        <v>56356.35</v>
      </c>
      <c r="N360" s="20">
        <v>56356.35</v>
      </c>
      <c r="O360" s="19">
        <v>0</v>
      </c>
      <c r="P360" s="20">
        <v>0</v>
      </c>
      <c r="Q360" s="19">
        <v>2097.87</v>
      </c>
      <c r="R360" s="20">
        <v>244132.36</v>
      </c>
      <c r="S360" s="19">
        <v>0</v>
      </c>
      <c r="T360" s="20">
        <v>265207.95</v>
      </c>
      <c r="U360" s="19">
        <v>0</v>
      </c>
      <c r="V360" s="20">
        <v>39695090.76</v>
      </c>
      <c r="W360" s="19">
        <f t="shared" si="11"/>
        <v>36143219.269999996</v>
      </c>
      <c r="X360" s="20">
        <v>432644.83</v>
      </c>
      <c r="Y360" s="19">
        <v>793595.47</v>
      </c>
      <c r="Z360" s="20">
        <v>0</v>
      </c>
      <c r="AA360" s="19">
        <v>0</v>
      </c>
      <c r="AB360" s="20" t="s">
        <v>45</v>
      </c>
      <c r="AC360" s="19">
        <v>793595.47</v>
      </c>
      <c r="AD360" s="20">
        <v>0</v>
      </c>
      <c r="AE360" s="19">
        <v>-3551871.49</v>
      </c>
      <c r="AF360" s="20">
        <v>39009497.27999999</v>
      </c>
      <c r="AG360" s="19">
        <v>35785706.889999986</v>
      </c>
      <c r="AH360" s="20">
        <v>23203124.69999999</v>
      </c>
      <c r="AI360" s="19" t="s">
        <v>45</v>
      </c>
      <c r="AJ360" s="20">
        <v>12582582.190000005</v>
      </c>
      <c r="AK360" s="19">
        <v>3223790.3899999997</v>
      </c>
      <c r="AL360" s="19">
        <v>2891815.27</v>
      </c>
      <c r="AM360" s="19" t="s">
        <v>45</v>
      </c>
      <c r="AN360" s="19">
        <v>331975.12</v>
      </c>
    </row>
    <row r="361" spans="1:40" ht="12.75" customHeight="1">
      <c r="A361" s="22" t="s">
        <v>424</v>
      </c>
      <c r="B361" s="23">
        <v>2929008</v>
      </c>
      <c r="C361" s="22" t="s">
        <v>127</v>
      </c>
      <c r="D361" s="18">
        <v>15091</v>
      </c>
      <c r="E361" s="19">
        <f t="shared" si="10"/>
        <v>36336051.31</v>
      </c>
      <c r="F361" s="20">
        <v>36336051.31</v>
      </c>
      <c r="G361" s="19">
        <v>410459.17</v>
      </c>
      <c r="H361" s="20">
        <v>407599.09</v>
      </c>
      <c r="I361" s="19">
        <v>171318.47</v>
      </c>
      <c r="J361" s="20">
        <v>204283.64</v>
      </c>
      <c r="K361" s="19">
        <v>0</v>
      </c>
      <c r="L361" s="20">
        <v>18941.82</v>
      </c>
      <c r="M361" s="19">
        <v>2860.08</v>
      </c>
      <c r="N361" s="20">
        <v>1617.71</v>
      </c>
      <c r="O361" s="19">
        <v>1242.37</v>
      </c>
      <c r="P361" s="20">
        <v>0</v>
      </c>
      <c r="Q361" s="19">
        <v>0</v>
      </c>
      <c r="R361" s="20">
        <v>46830.09</v>
      </c>
      <c r="S361" s="19">
        <v>0</v>
      </c>
      <c r="T361" s="20">
        <v>0</v>
      </c>
      <c r="U361" s="19">
        <v>0</v>
      </c>
      <c r="V361" s="20">
        <v>35845783.79</v>
      </c>
      <c r="W361" s="19">
        <f t="shared" si="11"/>
        <v>32981614.52</v>
      </c>
      <c r="X361" s="20">
        <v>32978.26</v>
      </c>
      <c r="Y361" s="19">
        <v>0</v>
      </c>
      <c r="Z361" s="20">
        <v>0</v>
      </c>
      <c r="AA361" s="19">
        <v>0</v>
      </c>
      <c r="AB361" s="20" t="s">
        <v>45</v>
      </c>
      <c r="AC361" s="19">
        <v>0</v>
      </c>
      <c r="AD361" s="20">
        <v>0</v>
      </c>
      <c r="AE361" s="19">
        <v>-2864169.27</v>
      </c>
      <c r="AF361" s="20">
        <v>33265408.1</v>
      </c>
      <c r="AG361" s="19">
        <v>32656459.62</v>
      </c>
      <c r="AH361" s="20">
        <v>17070444.720000003</v>
      </c>
      <c r="AI361" s="19" t="s">
        <v>45</v>
      </c>
      <c r="AJ361" s="20">
        <v>15586014.899999999</v>
      </c>
      <c r="AK361" s="19">
        <v>608948.48</v>
      </c>
      <c r="AL361" s="19">
        <v>229778.71</v>
      </c>
      <c r="AM361" s="19" t="s">
        <v>45</v>
      </c>
      <c r="AN361" s="19">
        <v>379169.77</v>
      </c>
    </row>
    <row r="362" spans="1:40" ht="12.75" customHeight="1">
      <c r="A362" s="22" t="s">
        <v>425</v>
      </c>
      <c r="B362" s="23">
        <v>2929057</v>
      </c>
      <c r="C362" s="22" t="s">
        <v>118</v>
      </c>
      <c r="D362" s="18">
        <v>15647</v>
      </c>
      <c r="E362" s="19">
        <f t="shared" si="10"/>
        <v>34586963.910000004</v>
      </c>
      <c r="F362" s="20">
        <v>33711642.39</v>
      </c>
      <c r="G362" s="19">
        <v>1672642.98</v>
      </c>
      <c r="H362" s="20">
        <v>1595166.32</v>
      </c>
      <c r="I362" s="19">
        <v>138581.12</v>
      </c>
      <c r="J362" s="20">
        <v>821079.63</v>
      </c>
      <c r="K362" s="19">
        <v>182769.26</v>
      </c>
      <c r="L362" s="20">
        <v>452736.31</v>
      </c>
      <c r="M362" s="19">
        <v>77476.66</v>
      </c>
      <c r="N362" s="20">
        <v>63070.07</v>
      </c>
      <c r="O362" s="19">
        <v>14406.59</v>
      </c>
      <c r="P362" s="20">
        <v>0</v>
      </c>
      <c r="Q362" s="19">
        <v>294481.77</v>
      </c>
      <c r="R362" s="20">
        <v>201854.86</v>
      </c>
      <c r="S362" s="19">
        <v>0</v>
      </c>
      <c r="T362" s="20">
        <v>0</v>
      </c>
      <c r="U362" s="19">
        <v>0</v>
      </c>
      <c r="V362" s="20">
        <v>31333700.47</v>
      </c>
      <c r="W362" s="19">
        <f t="shared" si="11"/>
        <v>28121882.919999998</v>
      </c>
      <c r="X362" s="20">
        <v>208962.31</v>
      </c>
      <c r="Y362" s="19">
        <v>875321.52</v>
      </c>
      <c r="Z362" s="20">
        <v>0</v>
      </c>
      <c r="AA362" s="19">
        <v>0</v>
      </c>
      <c r="AB362" s="20" t="s">
        <v>45</v>
      </c>
      <c r="AC362" s="19">
        <v>875321.52</v>
      </c>
      <c r="AD362" s="20">
        <v>0</v>
      </c>
      <c r="AE362" s="19">
        <v>-3211817.55</v>
      </c>
      <c r="AF362" s="20">
        <v>28012567.070000008</v>
      </c>
      <c r="AG362" s="19">
        <v>23736043.240000006</v>
      </c>
      <c r="AH362" s="20">
        <v>13143104.800000003</v>
      </c>
      <c r="AI362" s="19" t="s">
        <v>45</v>
      </c>
      <c r="AJ362" s="20">
        <v>10592938.440000001</v>
      </c>
      <c r="AK362" s="19">
        <v>4276523.83</v>
      </c>
      <c r="AL362" s="19">
        <v>3857886.92</v>
      </c>
      <c r="AM362" s="19" t="s">
        <v>45</v>
      </c>
      <c r="AN362" s="19">
        <v>418636.91</v>
      </c>
    </row>
    <row r="363" spans="1:40" ht="12.75" customHeight="1">
      <c r="A363" s="22" t="s">
        <v>426</v>
      </c>
      <c r="B363" s="23">
        <v>2929206</v>
      </c>
      <c r="C363" s="22" t="s">
        <v>127</v>
      </c>
      <c r="D363" s="18">
        <v>39329</v>
      </c>
      <c r="E363" s="19">
        <f t="shared" si="10"/>
        <v>528760825.41</v>
      </c>
      <c r="F363" s="20">
        <v>528233507.37</v>
      </c>
      <c r="G363" s="19">
        <v>51234881.99</v>
      </c>
      <c r="H363" s="20">
        <v>50538252.78</v>
      </c>
      <c r="I363" s="19">
        <v>4860321.28</v>
      </c>
      <c r="J363" s="20">
        <v>35219639.38</v>
      </c>
      <c r="K363" s="19">
        <v>158892.93</v>
      </c>
      <c r="L363" s="20">
        <v>10299399.19</v>
      </c>
      <c r="M363" s="19">
        <v>696629.21</v>
      </c>
      <c r="N363" s="20">
        <v>691317.33</v>
      </c>
      <c r="O363" s="19">
        <v>5311.88</v>
      </c>
      <c r="P363" s="20">
        <v>0</v>
      </c>
      <c r="Q363" s="19">
        <v>0</v>
      </c>
      <c r="R363" s="20">
        <v>6171635.04</v>
      </c>
      <c r="S363" s="19">
        <v>0</v>
      </c>
      <c r="T363" s="20">
        <v>0</v>
      </c>
      <c r="U363" s="19">
        <v>0</v>
      </c>
      <c r="V363" s="20">
        <v>462841614.16</v>
      </c>
      <c r="W363" s="19">
        <f t="shared" si="11"/>
        <v>384568193.5</v>
      </c>
      <c r="X363" s="20">
        <v>7985376.18</v>
      </c>
      <c r="Y363" s="19">
        <v>527318.04</v>
      </c>
      <c r="Z363" s="20">
        <v>0</v>
      </c>
      <c r="AA363" s="19">
        <v>415600</v>
      </c>
      <c r="AB363" s="20" t="s">
        <v>45</v>
      </c>
      <c r="AC363" s="19">
        <v>111718.04</v>
      </c>
      <c r="AD363" s="20">
        <v>0</v>
      </c>
      <c r="AE363" s="19">
        <v>-78273420.66</v>
      </c>
      <c r="AF363" s="20">
        <v>421047319.45000005</v>
      </c>
      <c r="AG363" s="19">
        <v>391620961.00000006</v>
      </c>
      <c r="AH363" s="20">
        <v>191429791.21</v>
      </c>
      <c r="AI363" s="19" t="s">
        <v>45</v>
      </c>
      <c r="AJ363" s="20">
        <v>200191169.78999996</v>
      </c>
      <c r="AK363" s="19">
        <v>29426358.45</v>
      </c>
      <c r="AL363" s="19">
        <v>25787869.44</v>
      </c>
      <c r="AM363" s="19" t="s">
        <v>45</v>
      </c>
      <c r="AN363" s="19">
        <v>3638489.01</v>
      </c>
    </row>
    <row r="364" spans="1:40" ht="12.75" customHeight="1">
      <c r="A364" s="22" t="s">
        <v>427</v>
      </c>
      <c r="B364" s="23">
        <v>2929255</v>
      </c>
      <c r="C364" s="22" t="s">
        <v>65</v>
      </c>
      <c r="D364" s="18">
        <v>19542</v>
      </c>
      <c r="E364" s="19">
        <f t="shared" si="10"/>
        <v>37393655.620000005</v>
      </c>
      <c r="F364" s="20">
        <v>36394688.7</v>
      </c>
      <c r="G364" s="19">
        <v>444956.9</v>
      </c>
      <c r="H364" s="20">
        <v>442241.9</v>
      </c>
      <c r="I364" s="19">
        <v>1801</v>
      </c>
      <c r="J364" s="20">
        <v>420759.16</v>
      </c>
      <c r="K364" s="19">
        <v>2147.53</v>
      </c>
      <c r="L364" s="20">
        <v>17534.21</v>
      </c>
      <c r="M364" s="19">
        <v>2715</v>
      </c>
      <c r="N364" s="20">
        <v>2315</v>
      </c>
      <c r="O364" s="19">
        <v>400</v>
      </c>
      <c r="P364" s="20">
        <v>0</v>
      </c>
      <c r="Q364" s="19">
        <v>0</v>
      </c>
      <c r="R364" s="20">
        <v>102237.98</v>
      </c>
      <c r="S364" s="19">
        <v>0</v>
      </c>
      <c r="T364" s="20">
        <v>496765.42</v>
      </c>
      <c r="U364" s="19">
        <v>0</v>
      </c>
      <c r="V364" s="20">
        <v>35084028.14</v>
      </c>
      <c r="W364" s="19">
        <f t="shared" si="11"/>
        <v>31588946.96</v>
      </c>
      <c r="X364" s="20">
        <v>266700.26</v>
      </c>
      <c r="Y364" s="19">
        <v>998966.92</v>
      </c>
      <c r="Z364" s="20">
        <v>0</v>
      </c>
      <c r="AA364" s="19">
        <v>0</v>
      </c>
      <c r="AB364" s="20" t="s">
        <v>45</v>
      </c>
      <c r="AC364" s="19">
        <v>998966.92</v>
      </c>
      <c r="AD364" s="20">
        <v>0</v>
      </c>
      <c r="AE364" s="19">
        <v>-3495081.18</v>
      </c>
      <c r="AF364" s="20">
        <v>34932398.34000002</v>
      </c>
      <c r="AG364" s="19">
        <v>32944240.290000018</v>
      </c>
      <c r="AH364" s="20">
        <v>21519100.44000001</v>
      </c>
      <c r="AI364" s="19" t="s">
        <v>45</v>
      </c>
      <c r="AJ364" s="20">
        <v>11425139.850000005</v>
      </c>
      <c r="AK364" s="19">
        <v>1988158.05</v>
      </c>
      <c r="AL364" s="19">
        <v>1711642.58</v>
      </c>
      <c r="AM364" s="19" t="s">
        <v>45</v>
      </c>
      <c r="AN364" s="19">
        <v>276515.47000000003</v>
      </c>
    </row>
    <row r="365" spans="1:40" ht="12.75" customHeight="1">
      <c r="A365" s="22" t="s">
        <v>428</v>
      </c>
      <c r="B365" s="23">
        <v>2929305</v>
      </c>
      <c r="C365" s="22" t="s">
        <v>53</v>
      </c>
      <c r="D365" s="18">
        <v>37554</v>
      </c>
      <c r="E365" s="19">
        <f t="shared" si="10"/>
        <v>56867120.25</v>
      </c>
      <c r="F365" s="20">
        <v>56347620.25</v>
      </c>
      <c r="G365" s="19">
        <v>4381783.54</v>
      </c>
      <c r="H365" s="20">
        <v>4163386.11</v>
      </c>
      <c r="I365" s="19">
        <v>161675.02</v>
      </c>
      <c r="J365" s="20">
        <v>1852233.39</v>
      </c>
      <c r="K365" s="19">
        <v>312533.46</v>
      </c>
      <c r="L365" s="20">
        <v>1836944.24</v>
      </c>
      <c r="M365" s="19">
        <v>194061.36</v>
      </c>
      <c r="N365" s="20">
        <v>162710.36</v>
      </c>
      <c r="O365" s="19">
        <v>31351</v>
      </c>
      <c r="P365" s="20">
        <v>24336.07</v>
      </c>
      <c r="Q365" s="19">
        <v>0</v>
      </c>
      <c r="R365" s="20">
        <v>377931.58</v>
      </c>
      <c r="S365" s="19">
        <v>0</v>
      </c>
      <c r="T365" s="20">
        <v>1335545.73</v>
      </c>
      <c r="U365" s="19">
        <v>0</v>
      </c>
      <c r="V365" s="20">
        <v>49473576.07</v>
      </c>
      <c r="W365" s="19">
        <f t="shared" si="11"/>
        <v>44168348.46</v>
      </c>
      <c r="X365" s="20">
        <v>778783.33</v>
      </c>
      <c r="Y365" s="19">
        <v>519500</v>
      </c>
      <c r="Z365" s="20">
        <v>0</v>
      </c>
      <c r="AA365" s="19">
        <v>0</v>
      </c>
      <c r="AB365" s="20" t="s">
        <v>45</v>
      </c>
      <c r="AC365" s="19">
        <v>519500</v>
      </c>
      <c r="AD365" s="20">
        <v>0</v>
      </c>
      <c r="AE365" s="19">
        <v>-5305227.61</v>
      </c>
      <c r="AF365" s="20">
        <v>49745179.44</v>
      </c>
      <c r="AG365" s="19">
        <v>47932014.14</v>
      </c>
      <c r="AH365" s="20">
        <v>24487442.100000005</v>
      </c>
      <c r="AI365" s="19" t="s">
        <v>45</v>
      </c>
      <c r="AJ365" s="20">
        <v>23444572.040000007</v>
      </c>
      <c r="AK365" s="19">
        <v>1813165.3</v>
      </c>
      <c r="AL365" s="19">
        <v>1259586.32</v>
      </c>
      <c r="AM365" s="19" t="s">
        <v>45</v>
      </c>
      <c r="AN365" s="19">
        <v>553578.98</v>
      </c>
    </row>
    <row r="366" spans="1:40" ht="12.75" customHeight="1">
      <c r="A366" s="22" t="s">
        <v>429</v>
      </c>
      <c r="B366" s="23">
        <v>2929354</v>
      </c>
      <c r="C366" s="22" t="s">
        <v>60</v>
      </c>
      <c r="D366" s="18">
        <v>6118</v>
      </c>
      <c r="E366" s="19">
        <f t="shared" si="10"/>
        <v>14743928.88</v>
      </c>
      <c r="F366" s="20">
        <v>14743928.88</v>
      </c>
      <c r="G366" s="19">
        <v>167961.08</v>
      </c>
      <c r="H366" s="20">
        <v>164193.66</v>
      </c>
      <c r="I366" s="19">
        <v>0</v>
      </c>
      <c r="J366" s="20">
        <v>63137.1</v>
      </c>
      <c r="K366" s="19">
        <v>4820</v>
      </c>
      <c r="L366" s="20">
        <v>96236.56</v>
      </c>
      <c r="M366" s="19">
        <v>3767.42</v>
      </c>
      <c r="N366" s="20">
        <v>3665.42</v>
      </c>
      <c r="O366" s="19">
        <v>102</v>
      </c>
      <c r="P366" s="20">
        <v>0</v>
      </c>
      <c r="Q366" s="19">
        <v>0</v>
      </c>
      <c r="R366" s="20">
        <v>23873.45</v>
      </c>
      <c r="S366" s="19">
        <v>0</v>
      </c>
      <c r="T366" s="20">
        <v>1600</v>
      </c>
      <c r="U366" s="19">
        <v>0</v>
      </c>
      <c r="V366" s="20">
        <v>14506587.97</v>
      </c>
      <c r="W366" s="19">
        <f t="shared" si="11"/>
        <v>12751856.440000001</v>
      </c>
      <c r="X366" s="20">
        <v>43906.38</v>
      </c>
      <c r="Y366" s="19">
        <v>0</v>
      </c>
      <c r="Z366" s="20">
        <v>0</v>
      </c>
      <c r="AA366" s="19">
        <v>0</v>
      </c>
      <c r="AB366" s="20" t="s">
        <v>45</v>
      </c>
      <c r="AC366" s="19">
        <v>0</v>
      </c>
      <c r="AD366" s="20">
        <v>0</v>
      </c>
      <c r="AE366" s="19">
        <v>-1754731.53</v>
      </c>
      <c r="AF366" s="20">
        <v>12867624.730000004</v>
      </c>
      <c r="AG366" s="19">
        <v>12059310.240000004</v>
      </c>
      <c r="AH366" s="20">
        <v>8459010.31</v>
      </c>
      <c r="AI366" s="19" t="s">
        <v>45</v>
      </c>
      <c r="AJ366" s="20">
        <v>3600299.9299999997</v>
      </c>
      <c r="AK366" s="19">
        <v>808314.49</v>
      </c>
      <c r="AL366" s="19">
        <v>202537.56</v>
      </c>
      <c r="AM366" s="19" t="s">
        <v>45</v>
      </c>
      <c r="AN366" s="19">
        <v>605776.9299999999</v>
      </c>
    </row>
    <row r="367" spans="1:40" ht="12.75" customHeight="1">
      <c r="A367" s="22" t="s">
        <v>430</v>
      </c>
      <c r="B367" s="23">
        <v>2929370</v>
      </c>
      <c r="C367" s="22" t="s">
        <v>90</v>
      </c>
      <c r="D367" s="18">
        <v>11061</v>
      </c>
      <c r="E367" s="19">
        <f t="shared" si="10"/>
        <v>22464054.39</v>
      </c>
      <c r="F367" s="20">
        <v>22001755.51</v>
      </c>
      <c r="G367" s="19">
        <v>300884.76</v>
      </c>
      <c r="H367" s="20">
        <v>262797.5</v>
      </c>
      <c r="I367" s="19">
        <v>4719.53</v>
      </c>
      <c r="J367" s="20">
        <v>163006.78</v>
      </c>
      <c r="K367" s="19">
        <v>1200</v>
      </c>
      <c r="L367" s="20">
        <v>93871.19</v>
      </c>
      <c r="M367" s="19">
        <v>38087.26</v>
      </c>
      <c r="N367" s="20">
        <v>0</v>
      </c>
      <c r="O367" s="19">
        <v>38087.26</v>
      </c>
      <c r="P367" s="20">
        <v>0</v>
      </c>
      <c r="Q367" s="19">
        <v>0</v>
      </c>
      <c r="R367" s="20">
        <v>202113.13</v>
      </c>
      <c r="S367" s="19">
        <v>0</v>
      </c>
      <c r="T367" s="20">
        <v>5425.3</v>
      </c>
      <c r="U367" s="19">
        <v>0</v>
      </c>
      <c r="V367" s="20">
        <v>21445399.25</v>
      </c>
      <c r="W367" s="19">
        <f t="shared" si="11"/>
        <v>19138599.009999998</v>
      </c>
      <c r="X367" s="20">
        <v>47933.07</v>
      </c>
      <c r="Y367" s="19">
        <v>462298.88</v>
      </c>
      <c r="Z367" s="20">
        <v>0</v>
      </c>
      <c r="AA367" s="19">
        <v>0</v>
      </c>
      <c r="AB367" s="20" t="s">
        <v>45</v>
      </c>
      <c r="AC367" s="19">
        <v>462298.88</v>
      </c>
      <c r="AD367" s="20">
        <v>0</v>
      </c>
      <c r="AE367" s="19">
        <v>-2306800.24</v>
      </c>
      <c r="AF367" s="20">
        <v>18833460.340000007</v>
      </c>
      <c r="AG367" s="19">
        <v>17715975.37000001</v>
      </c>
      <c r="AH367" s="20">
        <v>10533985.15</v>
      </c>
      <c r="AI367" s="19">
        <v>6815.73</v>
      </c>
      <c r="AJ367" s="20">
        <v>7175174.490000004</v>
      </c>
      <c r="AK367" s="19">
        <v>1117484.97</v>
      </c>
      <c r="AL367" s="19">
        <v>908634.3200000001</v>
      </c>
      <c r="AM367" s="19" t="s">
        <v>45</v>
      </c>
      <c r="AN367" s="19">
        <v>208850.65</v>
      </c>
    </row>
    <row r="368" spans="1:40" ht="12.75" customHeight="1">
      <c r="A368" s="22" t="s">
        <v>431</v>
      </c>
      <c r="B368" s="23">
        <v>2929404</v>
      </c>
      <c r="C368" s="22" t="s">
        <v>62</v>
      </c>
      <c r="D368" s="18">
        <v>12009</v>
      </c>
      <c r="E368" s="19">
        <f t="shared" si="10"/>
        <v>24103036.49</v>
      </c>
      <c r="F368" s="20">
        <v>24103036.49</v>
      </c>
      <c r="G368" s="19">
        <v>473838.3</v>
      </c>
      <c r="H368" s="20">
        <v>462693.36</v>
      </c>
      <c r="I368" s="19">
        <v>52612.89</v>
      </c>
      <c r="J368" s="20">
        <v>81462.19</v>
      </c>
      <c r="K368" s="19">
        <v>500</v>
      </c>
      <c r="L368" s="20">
        <v>328118.28</v>
      </c>
      <c r="M368" s="19">
        <v>11144.94</v>
      </c>
      <c r="N368" s="20">
        <v>4670.52</v>
      </c>
      <c r="O368" s="19">
        <v>6474.42</v>
      </c>
      <c r="P368" s="20">
        <v>0</v>
      </c>
      <c r="Q368" s="19">
        <v>126007.21</v>
      </c>
      <c r="R368" s="20">
        <v>175415.81</v>
      </c>
      <c r="S368" s="19">
        <v>0</v>
      </c>
      <c r="T368" s="20">
        <v>1490</v>
      </c>
      <c r="U368" s="19">
        <v>0</v>
      </c>
      <c r="V368" s="20">
        <v>22899662.88</v>
      </c>
      <c r="W368" s="19">
        <f t="shared" si="11"/>
        <v>20446728.38</v>
      </c>
      <c r="X368" s="20">
        <v>426622.29</v>
      </c>
      <c r="Y368" s="19">
        <v>0</v>
      </c>
      <c r="Z368" s="20">
        <v>0</v>
      </c>
      <c r="AA368" s="19">
        <v>0</v>
      </c>
      <c r="AB368" s="20" t="s">
        <v>45</v>
      </c>
      <c r="AC368" s="19">
        <v>0</v>
      </c>
      <c r="AD368" s="20">
        <v>0</v>
      </c>
      <c r="AE368" s="19">
        <v>-2452934.5</v>
      </c>
      <c r="AF368" s="20">
        <v>19914688.290000014</v>
      </c>
      <c r="AG368" s="19">
        <v>18887187.260000013</v>
      </c>
      <c r="AH368" s="20">
        <v>11095928.180000003</v>
      </c>
      <c r="AI368" s="19" t="s">
        <v>45</v>
      </c>
      <c r="AJ368" s="20">
        <v>7791259.080000001</v>
      </c>
      <c r="AK368" s="19">
        <v>1027501.03</v>
      </c>
      <c r="AL368" s="19">
        <v>825281.8200000001</v>
      </c>
      <c r="AM368" s="19" t="s">
        <v>45</v>
      </c>
      <c r="AN368" s="19">
        <v>202219.21</v>
      </c>
    </row>
    <row r="369" spans="1:40" ht="12.75" customHeight="1">
      <c r="A369" s="22" t="s">
        <v>432</v>
      </c>
      <c r="B369" s="23">
        <v>2929503</v>
      </c>
      <c r="C369" s="22" t="s">
        <v>127</v>
      </c>
      <c r="D369" s="18">
        <v>45482</v>
      </c>
      <c r="E369" s="19">
        <f t="shared" si="10"/>
        <v>95372630.47</v>
      </c>
      <c r="F369" s="20">
        <v>91889368.47</v>
      </c>
      <c r="G369" s="19">
        <v>14278748.32</v>
      </c>
      <c r="H369" s="20">
        <v>13980271.55</v>
      </c>
      <c r="I369" s="19">
        <v>402782.45</v>
      </c>
      <c r="J369" s="20">
        <v>11960088.94</v>
      </c>
      <c r="K369" s="19">
        <v>565850.32</v>
      </c>
      <c r="L369" s="20">
        <v>1051549.84</v>
      </c>
      <c r="M369" s="19">
        <v>298476.77</v>
      </c>
      <c r="N369" s="20">
        <v>247625.14</v>
      </c>
      <c r="O369" s="19">
        <v>50851.63</v>
      </c>
      <c r="P369" s="20">
        <v>0</v>
      </c>
      <c r="Q369" s="19">
        <v>67419.61</v>
      </c>
      <c r="R369" s="20">
        <v>674850.89</v>
      </c>
      <c r="S369" s="19">
        <v>0</v>
      </c>
      <c r="T369" s="20">
        <v>0</v>
      </c>
      <c r="U369" s="19">
        <v>0</v>
      </c>
      <c r="V369" s="20">
        <v>76412404.35</v>
      </c>
      <c r="W369" s="19">
        <f t="shared" si="11"/>
        <v>69296845.47999999</v>
      </c>
      <c r="X369" s="20">
        <v>455945.3</v>
      </c>
      <c r="Y369" s="19">
        <v>3483262</v>
      </c>
      <c r="Z369" s="20">
        <v>0</v>
      </c>
      <c r="AA369" s="19">
        <v>0</v>
      </c>
      <c r="AB369" s="20" t="s">
        <v>45</v>
      </c>
      <c r="AC369" s="19">
        <v>3483262</v>
      </c>
      <c r="AD369" s="20">
        <v>0</v>
      </c>
      <c r="AE369" s="19">
        <v>-7115558.87</v>
      </c>
      <c r="AF369" s="20">
        <v>85554540.83999999</v>
      </c>
      <c r="AG369" s="19">
        <v>81327156.29999998</v>
      </c>
      <c r="AH369" s="20">
        <v>44391875.82</v>
      </c>
      <c r="AI369" s="19" t="s">
        <v>45</v>
      </c>
      <c r="AJ369" s="20">
        <v>36935280.47999998</v>
      </c>
      <c r="AK369" s="19">
        <v>4227384.54</v>
      </c>
      <c r="AL369" s="19">
        <v>3618843.6500000004</v>
      </c>
      <c r="AM369" s="19" t="s">
        <v>45</v>
      </c>
      <c r="AN369" s="19">
        <v>608540.89</v>
      </c>
    </row>
    <row r="370" spans="1:40" ht="12.75" customHeight="1">
      <c r="A370" s="22" t="s">
        <v>433</v>
      </c>
      <c r="B370" s="23">
        <v>2929602</v>
      </c>
      <c r="C370" s="22" t="s">
        <v>127</v>
      </c>
      <c r="D370" s="18">
        <v>17664</v>
      </c>
      <c r="E370" s="19">
        <f t="shared" si="10"/>
        <v>39147994.15</v>
      </c>
      <c r="F370" s="20">
        <v>39103631.43</v>
      </c>
      <c r="G370" s="19">
        <v>926191.83</v>
      </c>
      <c r="H370" s="20">
        <v>844700.24</v>
      </c>
      <c r="I370" s="19">
        <v>51701.87</v>
      </c>
      <c r="J370" s="20">
        <v>422874.69</v>
      </c>
      <c r="K370" s="19">
        <v>125589</v>
      </c>
      <c r="L370" s="20">
        <v>244534.68</v>
      </c>
      <c r="M370" s="19">
        <v>81491.59</v>
      </c>
      <c r="N370" s="20">
        <v>81491.59</v>
      </c>
      <c r="O370" s="19">
        <v>0</v>
      </c>
      <c r="P370" s="20">
        <v>0</v>
      </c>
      <c r="Q370" s="19">
        <v>0</v>
      </c>
      <c r="R370" s="20">
        <v>39489.56</v>
      </c>
      <c r="S370" s="19">
        <v>0</v>
      </c>
      <c r="T370" s="20">
        <v>0</v>
      </c>
      <c r="U370" s="19">
        <v>0</v>
      </c>
      <c r="V370" s="20">
        <v>37174176.19</v>
      </c>
      <c r="W370" s="19">
        <f t="shared" si="11"/>
        <v>33599870.089999996</v>
      </c>
      <c r="X370" s="20">
        <v>963773.85</v>
      </c>
      <c r="Y370" s="19">
        <v>44362.72</v>
      </c>
      <c r="Z370" s="20">
        <v>0</v>
      </c>
      <c r="AA370" s="19">
        <v>0</v>
      </c>
      <c r="AB370" s="20" t="s">
        <v>45</v>
      </c>
      <c r="AC370" s="19">
        <v>44362.72</v>
      </c>
      <c r="AD370" s="20">
        <v>0</v>
      </c>
      <c r="AE370" s="19">
        <v>-3574306.1</v>
      </c>
      <c r="AF370" s="20">
        <v>31484593.070000004</v>
      </c>
      <c r="AG370" s="19">
        <v>30462888.800000004</v>
      </c>
      <c r="AH370" s="20">
        <v>16720029.92</v>
      </c>
      <c r="AI370" s="19" t="s">
        <v>45</v>
      </c>
      <c r="AJ370" s="20">
        <v>13742858.880000006</v>
      </c>
      <c r="AK370" s="19">
        <v>1021704.27</v>
      </c>
      <c r="AL370" s="19">
        <v>552915.26</v>
      </c>
      <c r="AM370" s="19">
        <v>69000</v>
      </c>
      <c r="AN370" s="19">
        <v>399789.01</v>
      </c>
    </row>
    <row r="371" spans="1:40" ht="12.75" customHeight="1">
      <c r="A371" s="22" t="s">
        <v>434</v>
      </c>
      <c r="B371" s="23">
        <v>2929701</v>
      </c>
      <c r="C371" s="22" t="s">
        <v>49</v>
      </c>
      <c r="D371" s="18">
        <v>20320</v>
      </c>
      <c r="E371" s="19">
        <f t="shared" si="10"/>
        <v>40655324.96</v>
      </c>
      <c r="F371" s="20">
        <v>39331264.45</v>
      </c>
      <c r="G371" s="19">
        <v>1606436.61</v>
      </c>
      <c r="H371" s="20">
        <v>1556567.11</v>
      </c>
      <c r="I371" s="19">
        <v>15245.08</v>
      </c>
      <c r="J371" s="20">
        <v>957139.15</v>
      </c>
      <c r="K371" s="19">
        <v>25155</v>
      </c>
      <c r="L371" s="20">
        <v>559027.88</v>
      </c>
      <c r="M371" s="19">
        <v>49869.5</v>
      </c>
      <c r="N371" s="20">
        <v>49869.5</v>
      </c>
      <c r="O371" s="19">
        <v>0</v>
      </c>
      <c r="P371" s="20">
        <v>0</v>
      </c>
      <c r="Q371" s="19">
        <v>0</v>
      </c>
      <c r="R371" s="20">
        <v>268785.8</v>
      </c>
      <c r="S371" s="19">
        <v>0</v>
      </c>
      <c r="T371" s="20">
        <v>15371.27</v>
      </c>
      <c r="U371" s="19">
        <v>0</v>
      </c>
      <c r="V371" s="20">
        <v>37266103.93</v>
      </c>
      <c r="W371" s="19">
        <f t="shared" si="11"/>
        <v>33611361.32</v>
      </c>
      <c r="X371" s="20">
        <v>174566.84</v>
      </c>
      <c r="Y371" s="19">
        <v>1324060.51</v>
      </c>
      <c r="Z371" s="20">
        <v>0</v>
      </c>
      <c r="AA371" s="19">
        <v>0</v>
      </c>
      <c r="AB371" s="20" t="s">
        <v>45</v>
      </c>
      <c r="AC371" s="19">
        <v>1324060.51</v>
      </c>
      <c r="AD371" s="20">
        <v>0</v>
      </c>
      <c r="AE371" s="19">
        <v>-3654742.61</v>
      </c>
      <c r="AF371" s="20">
        <v>37459932.720000006</v>
      </c>
      <c r="AG371" s="19">
        <v>34535787.220000006</v>
      </c>
      <c r="AH371" s="20">
        <v>21323550.73</v>
      </c>
      <c r="AI371" s="19" t="s">
        <v>45</v>
      </c>
      <c r="AJ371" s="20">
        <v>13212236.49</v>
      </c>
      <c r="AK371" s="19">
        <v>2924145.5</v>
      </c>
      <c r="AL371" s="19">
        <v>2288907.7699999996</v>
      </c>
      <c r="AM371" s="19" t="s">
        <v>45</v>
      </c>
      <c r="AN371" s="19">
        <v>635237.73</v>
      </c>
    </row>
    <row r="372" spans="1:40" ht="12.75" customHeight="1">
      <c r="A372" s="22" t="s">
        <v>435</v>
      </c>
      <c r="B372" s="23">
        <v>2929750</v>
      </c>
      <c r="C372" s="22" t="s">
        <v>127</v>
      </c>
      <c r="D372" s="18">
        <v>12238</v>
      </c>
      <c r="E372" s="19">
        <f t="shared" si="10"/>
        <v>26991360.73</v>
      </c>
      <c r="F372" s="20">
        <v>26562005.95</v>
      </c>
      <c r="G372" s="19">
        <v>1172262.7</v>
      </c>
      <c r="H372" s="20">
        <v>1172262.7</v>
      </c>
      <c r="I372" s="19">
        <v>364.48</v>
      </c>
      <c r="J372" s="20">
        <v>1164752.36</v>
      </c>
      <c r="K372" s="19">
        <v>0</v>
      </c>
      <c r="L372" s="20">
        <v>7145.86</v>
      </c>
      <c r="M372" s="19">
        <v>0</v>
      </c>
      <c r="N372" s="20">
        <v>0</v>
      </c>
      <c r="O372" s="19">
        <v>0</v>
      </c>
      <c r="P372" s="20">
        <v>0</v>
      </c>
      <c r="Q372" s="19">
        <v>0</v>
      </c>
      <c r="R372" s="20">
        <v>108966.8</v>
      </c>
      <c r="S372" s="19">
        <v>0</v>
      </c>
      <c r="T372" s="20">
        <v>17501.1</v>
      </c>
      <c r="U372" s="19">
        <v>0</v>
      </c>
      <c r="V372" s="20">
        <v>25224385.46</v>
      </c>
      <c r="W372" s="19">
        <f t="shared" si="11"/>
        <v>22875587.740000002</v>
      </c>
      <c r="X372" s="20">
        <v>38889.89</v>
      </c>
      <c r="Y372" s="19">
        <v>429354.78</v>
      </c>
      <c r="Z372" s="20">
        <v>0</v>
      </c>
      <c r="AA372" s="19">
        <v>0</v>
      </c>
      <c r="AB372" s="20" t="s">
        <v>45</v>
      </c>
      <c r="AC372" s="19">
        <v>429354.78</v>
      </c>
      <c r="AD372" s="20">
        <v>0</v>
      </c>
      <c r="AE372" s="19">
        <v>-2348797.72</v>
      </c>
      <c r="AF372" s="20">
        <v>24391299.799999993</v>
      </c>
      <c r="AG372" s="19">
        <v>23066866.239999995</v>
      </c>
      <c r="AH372" s="20">
        <v>14357503.430000002</v>
      </c>
      <c r="AI372" s="19" t="s">
        <v>45</v>
      </c>
      <c r="AJ372" s="20">
        <v>8709362.81</v>
      </c>
      <c r="AK372" s="19">
        <v>1324433.5600000003</v>
      </c>
      <c r="AL372" s="19">
        <v>1231494.71</v>
      </c>
      <c r="AM372" s="19" t="s">
        <v>45</v>
      </c>
      <c r="AN372" s="19">
        <v>92938.84999999999</v>
      </c>
    </row>
    <row r="373" spans="1:40" ht="12.75" customHeight="1">
      <c r="A373" s="22" t="s">
        <v>436</v>
      </c>
      <c r="B373" s="23">
        <v>2929800</v>
      </c>
      <c r="C373" s="22" t="s">
        <v>131</v>
      </c>
      <c r="D373" s="18">
        <v>12739</v>
      </c>
      <c r="E373" s="19">
        <f t="shared" si="10"/>
        <v>23896410.12</v>
      </c>
      <c r="F373" s="20">
        <v>23343160.12</v>
      </c>
      <c r="G373" s="19">
        <v>662111.65</v>
      </c>
      <c r="H373" s="20">
        <v>474258.89</v>
      </c>
      <c r="I373" s="19">
        <v>41000.38</v>
      </c>
      <c r="J373" s="20">
        <v>233832.23</v>
      </c>
      <c r="K373" s="19">
        <v>24849.16</v>
      </c>
      <c r="L373" s="20">
        <v>174577.12</v>
      </c>
      <c r="M373" s="19">
        <v>187852.76</v>
      </c>
      <c r="N373" s="20">
        <v>139521.51</v>
      </c>
      <c r="O373" s="19">
        <v>48331.25</v>
      </c>
      <c r="P373" s="20">
        <v>0</v>
      </c>
      <c r="Q373" s="19">
        <v>39047.76</v>
      </c>
      <c r="R373" s="20">
        <v>288423.51</v>
      </c>
      <c r="S373" s="19">
        <v>0</v>
      </c>
      <c r="T373" s="20">
        <v>345127.47</v>
      </c>
      <c r="U373" s="19">
        <v>0</v>
      </c>
      <c r="V373" s="20">
        <v>21516785.47</v>
      </c>
      <c r="W373" s="19">
        <f t="shared" si="11"/>
        <v>19179997.369999997</v>
      </c>
      <c r="X373" s="20">
        <v>491664.26</v>
      </c>
      <c r="Y373" s="19">
        <v>553250</v>
      </c>
      <c r="Z373" s="20">
        <v>0</v>
      </c>
      <c r="AA373" s="19">
        <v>0</v>
      </c>
      <c r="AB373" s="20" t="s">
        <v>45</v>
      </c>
      <c r="AC373" s="19">
        <v>553250</v>
      </c>
      <c r="AD373" s="20">
        <v>0</v>
      </c>
      <c r="AE373" s="19">
        <v>-2336788.1</v>
      </c>
      <c r="AF373" s="20">
        <v>21798234.700000007</v>
      </c>
      <c r="AG373" s="19">
        <v>19692429.010000005</v>
      </c>
      <c r="AH373" s="20">
        <v>12231727.489999998</v>
      </c>
      <c r="AI373" s="19" t="s">
        <v>45</v>
      </c>
      <c r="AJ373" s="20">
        <v>7460701.5200000005</v>
      </c>
      <c r="AK373" s="19">
        <v>2105805.69</v>
      </c>
      <c r="AL373" s="19">
        <v>1901983.76</v>
      </c>
      <c r="AM373" s="19" t="s">
        <v>45</v>
      </c>
      <c r="AN373" s="19">
        <v>203821.93</v>
      </c>
    </row>
    <row r="374" spans="1:40" ht="12.75" customHeight="1">
      <c r="A374" s="22" t="s">
        <v>437</v>
      </c>
      <c r="B374" s="23">
        <v>2929909</v>
      </c>
      <c r="C374" s="22" t="s">
        <v>44</v>
      </c>
      <c r="D374" s="18">
        <v>45202</v>
      </c>
      <c r="E374" s="19">
        <f t="shared" si="10"/>
        <v>67505357.28</v>
      </c>
      <c r="F374" s="20">
        <v>67505357.28</v>
      </c>
      <c r="G374" s="19">
        <v>4578759.08</v>
      </c>
      <c r="H374" s="20">
        <v>4098152.17</v>
      </c>
      <c r="I374" s="19">
        <v>182246.32</v>
      </c>
      <c r="J374" s="20">
        <v>492846.06</v>
      </c>
      <c r="K374" s="19">
        <v>145530.62</v>
      </c>
      <c r="L374" s="20">
        <v>1532152.64</v>
      </c>
      <c r="M374" s="19">
        <v>241814.35</v>
      </c>
      <c r="N374" s="20">
        <v>233865.47</v>
      </c>
      <c r="O374" s="19">
        <v>7948.88</v>
      </c>
      <c r="P374" s="20">
        <v>238792.56</v>
      </c>
      <c r="Q374" s="19">
        <v>0</v>
      </c>
      <c r="R374" s="20">
        <v>612724.5</v>
      </c>
      <c r="S374" s="19">
        <v>0</v>
      </c>
      <c r="T374" s="20">
        <v>1230.39</v>
      </c>
      <c r="U374" s="19">
        <v>0</v>
      </c>
      <c r="V374" s="20">
        <v>61919754.73</v>
      </c>
      <c r="W374" s="19">
        <f t="shared" si="11"/>
        <v>56094797.18</v>
      </c>
      <c r="X374" s="20">
        <v>392888.58</v>
      </c>
      <c r="Y374" s="19">
        <v>0</v>
      </c>
      <c r="Z374" s="20">
        <v>0</v>
      </c>
      <c r="AA374" s="19">
        <v>0</v>
      </c>
      <c r="AB374" s="20" t="s">
        <v>45</v>
      </c>
      <c r="AC374" s="19">
        <v>0</v>
      </c>
      <c r="AD374" s="20">
        <v>0</v>
      </c>
      <c r="AE374" s="19">
        <v>-5824957.55</v>
      </c>
      <c r="AF374" s="20">
        <v>59113002.86999997</v>
      </c>
      <c r="AG374" s="19">
        <v>56885678.86999997</v>
      </c>
      <c r="AH374" s="20">
        <v>31889021.389999997</v>
      </c>
      <c r="AI374" s="19" t="s">
        <v>45</v>
      </c>
      <c r="AJ374" s="20">
        <v>24996657.48</v>
      </c>
      <c r="AK374" s="19">
        <v>2227324</v>
      </c>
      <c r="AL374" s="19">
        <v>1746894.0699999998</v>
      </c>
      <c r="AM374" s="19" t="s">
        <v>45</v>
      </c>
      <c r="AN374" s="19">
        <v>480429.93</v>
      </c>
    </row>
    <row r="375" spans="1:40" ht="12.75" customHeight="1">
      <c r="A375" s="22" t="s">
        <v>438</v>
      </c>
      <c r="B375" s="23">
        <v>2930006</v>
      </c>
      <c r="C375" s="22" t="s">
        <v>121</v>
      </c>
      <c r="D375" s="18">
        <v>11528</v>
      </c>
      <c r="E375" s="19">
        <f t="shared" si="10"/>
        <v>24519323.5</v>
      </c>
      <c r="F375" s="20">
        <v>24519323.5</v>
      </c>
      <c r="G375" s="19">
        <v>643939.43</v>
      </c>
      <c r="H375" s="20">
        <v>632019.89</v>
      </c>
      <c r="I375" s="19">
        <v>55728.88</v>
      </c>
      <c r="J375" s="20">
        <v>429185.77</v>
      </c>
      <c r="K375" s="19">
        <v>12254.9</v>
      </c>
      <c r="L375" s="20">
        <v>134850.34</v>
      </c>
      <c r="M375" s="19">
        <v>11919.54</v>
      </c>
      <c r="N375" s="20">
        <v>6399</v>
      </c>
      <c r="O375" s="19">
        <v>5520.54</v>
      </c>
      <c r="P375" s="20">
        <v>0</v>
      </c>
      <c r="Q375" s="19">
        <v>0</v>
      </c>
      <c r="R375" s="20">
        <v>178095.62</v>
      </c>
      <c r="S375" s="19">
        <v>0</v>
      </c>
      <c r="T375" s="20">
        <v>0</v>
      </c>
      <c r="U375" s="19">
        <v>0</v>
      </c>
      <c r="V375" s="20">
        <v>23589744.58</v>
      </c>
      <c r="W375" s="19">
        <f t="shared" si="11"/>
        <v>21018583.299999997</v>
      </c>
      <c r="X375" s="20">
        <v>107543.87</v>
      </c>
      <c r="Y375" s="19">
        <v>0</v>
      </c>
      <c r="Z375" s="20">
        <v>0</v>
      </c>
      <c r="AA375" s="19">
        <v>0</v>
      </c>
      <c r="AB375" s="20" t="s">
        <v>45</v>
      </c>
      <c r="AC375" s="19">
        <v>0</v>
      </c>
      <c r="AD375" s="20">
        <v>0</v>
      </c>
      <c r="AE375" s="19">
        <v>-2571161.28</v>
      </c>
      <c r="AF375" s="20">
        <v>20733421.660000004</v>
      </c>
      <c r="AG375" s="19">
        <v>18886639.370000005</v>
      </c>
      <c r="AH375" s="20">
        <v>11415133.74</v>
      </c>
      <c r="AI375" s="19" t="s">
        <v>45</v>
      </c>
      <c r="AJ375" s="20">
        <v>7471505.629999998</v>
      </c>
      <c r="AK375" s="19">
        <v>1846782.2900000003</v>
      </c>
      <c r="AL375" s="19">
        <v>1387331.5300000003</v>
      </c>
      <c r="AM375" s="19" t="s">
        <v>45</v>
      </c>
      <c r="AN375" s="19">
        <v>459450.76</v>
      </c>
    </row>
    <row r="376" spans="1:40" ht="12.75" customHeight="1">
      <c r="A376" s="22" t="s">
        <v>439</v>
      </c>
      <c r="B376" s="23">
        <v>2930105</v>
      </c>
      <c r="C376" s="22" t="s">
        <v>70</v>
      </c>
      <c r="D376" s="18">
        <v>81330</v>
      </c>
      <c r="E376" s="19">
        <f t="shared" si="10"/>
        <v>121990234.75</v>
      </c>
      <c r="F376" s="20">
        <v>121403667.86</v>
      </c>
      <c r="G376" s="19">
        <v>8073770.73999999</v>
      </c>
      <c r="H376" s="20">
        <v>7417634.85</v>
      </c>
      <c r="I376" s="19">
        <v>420309.7</v>
      </c>
      <c r="J376" s="20">
        <v>5025075.79</v>
      </c>
      <c r="K376" s="19">
        <v>620003.77</v>
      </c>
      <c r="L376" s="20">
        <v>1352245.59</v>
      </c>
      <c r="M376" s="19">
        <v>656135.89</v>
      </c>
      <c r="N376" s="20">
        <v>628943.28</v>
      </c>
      <c r="O376" s="19">
        <v>27192.61</v>
      </c>
      <c r="P376" s="20">
        <v>0</v>
      </c>
      <c r="Q376" s="19">
        <v>0</v>
      </c>
      <c r="R376" s="20">
        <v>783094.46</v>
      </c>
      <c r="S376" s="19">
        <v>0</v>
      </c>
      <c r="T376" s="20">
        <v>15322.52</v>
      </c>
      <c r="U376" s="19">
        <v>0</v>
      </c>
      <c r="V376" s="20">
        <v>109692320.13</v>
      </c>
      <c r="W376" s="19">
        <f t="shared" si="11"/>
        <v>100823352.44</v>
      </c>
      <c r="X376" s="20">
        <v>2839160.01</v>
      </c>
      <c r="Y376" s="19">
        <v>586566.89</v>
      </c>
      <c r="Z376" s="20">
        <v>0</v>
      </c>
      <c r="AA376" s="19">
        <v>0</v>
      </c>
      <c r="AB376" s="20" t="s">
        <v>45</v>
      </c>
      <c r="AC376" s="19">
        <v>586566.89</v>
      </c>
      <c r="AD376" s="20">
        <v>0</v>
      </c>
      <c r="AE376" s="19">
        <v>-8868967.69</v>
      </c>
      <c r="AF376" s="20">
        <v>101135312.77999994</v>
      </c>
      <c r="AG376" s="19">
        <v>97468027.13999994</v>
      </c>
      <c r="AH376" s="20">
        <v>55970882.16</v>
      </c>
      <c r="AI376" s="19">
        <v>46647.86</v>
      </c>
      <c r="AJ376" s="20">
        <v>41450497.12</v>
      </c>
      <c r="AK376" s="19">
        <v>3667285.64</v>
      </c>
      <c r="AL376" s="19">
        <v>1196719.43</v>
      </c>
      <c r="AM376" s="19" t="s">
        <v>45</v>
      </c>
      <c r="AN376" s="19">
        <v>2470566.21</v>
      </c>
    </row>
    <row r="377" spans="1:40" ht="12.75" customHeight="1">
      <c r="A377" s="22" t="s">
        <v>440</v>
      </c>
      <c r="B377" s="23">
        <v>2930204</v>
      </c>
      <c r="C377" s="22" t="s">
        <v>142</v>
      </c>
      <c r="D377" s="18">
        <v>41464</v>
      </c>
      <c r="E377" s="19">
        <f t="shared" si="10"/>
        <v>80729601.78</v>
      </c>
      <c r="F377" s="20">
        <v>80418048.88</v>
      </c>
      <c r="G377" s="19">
        <v>4060748.5</v>
      </c>
      <c r="H377" s="20">
        <v>4057893.39</v>
      </c>
      <c r="I377" s="19">
        <v>0</v>
      </c>
      <c r="J377" s="20">
        <v>2041866.64</v>
      </c>
      <c r="K377" s="19">
        <v>0</v>
      </c>
      <c r="L377" s="20">
        <v>2016026.75</v>
      </c>
      <c r="M377" s="19">
        <v>2855.11</v>
      </c>
      <c r="N377" s="20">
        <v>2855.11</v>
      </c>
      <c r="O377" s="19">
        <v>0</v>
      </c>
      <c r="P377" s="20">
        <v>0</v>
      </c>
      <c r="Q377" s="19">
        <v>0</v>
      </c>
      <c r="R377" s="20">
        <v>238212.25</v>
      </c>
      <c r="S377" s="19">
        <v>0</v>
      </c>
      <c r="T377" s="20">
        <v>0</v>
      </c>
      <c r="U377" s="19">
        <v>0</v>
      </c>
      <c r="V377" s="20">
        <v>72689889.58</v>
      </c>
      <c r="W377" s="19">
        <f t="shared" si="11"/>
        <v>66057804.06</v>
      </c>
      <c r="X377" s="20">
        <v>3429198.55</v>
      </c>
      <c r="Y377" s="19">
        <v>311552.9</v>
      </c>
      <c r="Z377" s="20">
        <v>0</v>
      </c>
      <c r="AA377" s="19">
        <v>0</v>
      </c>
      <c r="AB377" s="20" t="s">
        <v>45</v>
      </c>
      <c r="AC377" s="19">
        <v>311552.9</v>
      </c>
      <c r="AD377" s="20">
        <v>0</v>
      </c>
      <c r="AE377" s="19">
        <v>-6632085.52</v>
      </c>
      <c r="AF377" s="20">
        <v>73057553.72000001</v>
      </c>
      <c r="AG377" s="19">
        <v>70971239.35000001</v>
      </c>
      <c r="AH377" s="20">
        <v>41645898.03999999</v>
      </c>
      <c r="AI377" s="19" t="s">
        <v>45</v>
      </c>
      <c r="AJ377" s="20">
        <v>29325341.31000002</v>
      </c>
      <c r="AK377" s="19">
        <v>2086314.3699999999</v>
      </c>
      <c r="AL377" s="19">
        <v>1719026.26</v>
      </c>
      <c r="AM377" s="19" t="s">
        <v>45</v>
      </c>
      <c r="AN377" s="19">
        <v>367288.11</v>
      </c>
    </row>
    <row r="378" spans="1:40" ht="12.75" customHeight="1">
      <c r="A378" s="22" t="s">
        <v>441</v>
      </c>
      <c r="B378" s="23">
        <v>2930154</v>
      </c>
      <c r="C378" s="22" t="s">
        <v>93</v>
      </c>
      <c r="D378" s="18">
        <v>33011</v>
      </c>
      <c r="E378" s="19">
        <f t="shared" si="10"/>
        <v>62216499.24</v>
      </c>
      <c r="F378" s="20">
        <v>62021435.11</v>
      </c>
      <c r="G378" s="19">
        <v>1924860.67</v>
      </c>
      <c r="H378" s="20">
        <v>1808194.1</v>
      </c>
      <c r="I378" s="19">
        <v>123175.78</v>
      </c>
      <c r="J378" s="20">
        <v>1203034.36</v>
      </c>
      <c r="K378" s="19">
        <v>70271.52</v>
      </c>
      <c r="L378" s="20">
        <v>411712.44</v>
      </c>
      <c r="M378" s="19">
        <v>116666.57</v>
      </c>
      <c r="N378" s="20">
        <v>75125.17</v>
      </c>
      <c r="O378" s="19">
        <v>41541.4</v>
      </c>
      <c r="P378" s="20">
        <v>0</v>
      </c>
      <c r="Q378" s="19">
        <v>737120.04</v>
      </c>
      <c r="R378" s="20">
        <v>348927.19</v>
      </c>
      <c r="S378" s="19">
        <v>0</v>
      </c>
      <c r="T378" s="20">
        <v>0</v>
      </c>
      <c r="U378" s="19">
        <v>0</v>
      </c>
      <c r="V378" s="20">
        <v>58865955.49</v>
      </c>
      <c r="W378" s="19">
        <f t="shared" si="11"/>
        <v>53989997.56</v>
      </c>
      <c r="X378" s="20">
        <v>144571.72</v>
      </c>
      <c r="Y378" s="19">
        <v>195064.13</v>
      </c>
      <c r="Z378" s="20">
        <v>0</v>
      </c>
      <c r="AA378" s="19">
        <v>0</v>
      </c>
      <c r="AB378" s="20" t="s">
        <v>45</v>
      </c>
      <c r="AC378" s="19">
        <v>195064.13</v>
      </c>
      <c r="AD378" s="20">
        <v>0</v>
      </c>
      <c r="AE378" s="19">
        <v>-4875957.93</v>
      </c>
      <c r="AF378" s="20">
        <v>55143924.12000003</v>
      </c>
      <c r="AG378" s="19">
        <v>52257816.12000003</v>
      </c>
      <c r="AH378" s="20">
        <v>32985195.62</v>
      </c>
      <c r="AI378" s="19" t="s">
        <v>45</v>
      </c>
      <c r="AJ378" s="20">
        <v>19272620.500000007</v>
      </c>
      <c r="AK378" s="19">
        <v>2886108</v>
      </c>
      <c r="AL378" s="19">
        <v>2209783</v>
      </c>
      <c r="AM378" s="19" t="s">
        <v>45</v>
      </c>
      <c r="AN378" s="19">
        <v>676325</v>
      </c>
    </row>
    <row r="379" spans="1:40" ht="12.75" customHeight="1">
      <c r="A379" s="22" t="s">
        <v>442</v>
      </c>
      <c r="B379" s="23">
        <v>2930303</v>
      </c>
      <c r="C379" s="22" t="s">
        <v>118</v>
      </c>
      <c r="D379" s="18">
        <v>18389</v>
      </c>
      <c r="E379" s="19">
        <f t="shared" si="10"/>
        <v>41923864.02</v>
      </c>
      <c r="F379" s="20">
        <v>40942619.02</v>
      </c>
      <c r="G379" s="19">
        <v>737474.91</v>
      </c>
      <c r="H379" s="20">
        <v>647186.4</v>
      </c>
      <c r="I379" s="19">
        <v>24170.33</v>
      </c>
      <c r="J379" s="20">
        <v>195656.86</v>
      </c>
      <c r="K379" s="19">
        <v>20136.9</v>
      </c>
      <c r="L379" s="20">
        <v>407222.31</v>
      </c>
      <c r="M379" s="19">
        <v>90288.51</v>
      </c>
      <c r="N379" s="20">
        <v>0</v>
      </c>
      <c r="O379" s="19">
        <v>90288.51</v>
      </c>
      <c r="P379" s="20">
        <v>0</v>
      </c>
      <c r="Q379" s="19">
        <v>0</v>
      </c>
      <c r="R379" s="20">
        <v>219899.67</v>
      </c>
      <c r="S379" s="19">
        <v>0</v>
      </c>
      <c r="T379" s="20">
        <v>0</v>
      </c>
      <c r="U379" s="19">
        <v>0</v>
      </c>
      <c r="V379" s="20">
        <v>39703959.89</v>
      </c>
      <c r="W379" s="19">
        <f t="shared" si="11"/>
        <v>36173400.19</v>
      </c>
      <c r="X379" s="20">
        <v>281284.55</v>
      </c>
      <c r="Y379" s="19">
        <v>981245</v>
      </c>
      <c r="Z379" s="20">
        <v>0</v>
      </c>
      <c r="AA379" s="19">
        <v>0</v>
      </c>
      <c r="AB379" s="20" t="s">
        <v>45</v>
      </c>
      <c r="AC379" s="19">
        <v>981245</v>
      </c>
      <c r="AD379" s="20">
        <v>0</v>
      </c>
      <c r="AE379" s="19">
        <v>-3530559.7</v>
      </c>
      <c r="AF379" s="20">
        <v>31874126.7</v>
      </c>
      <c r="AG379" s="19">
        <v>30730082.48</v>
      </c>
      <c r="AH379" s="20">
        <v>14215461.410000002</v>
      </c>
      <c r="AI379" s="19" t="s">
        <v>45</v>
      </c>
      <c r="AJ379" s="20">
        <v>16514621.070000006</v>
      </c>
      <c r="AK379" s="19">
        <v>1144044.22</v>
      </c>
      <c r="AL379" s="19">
        <v>1144044.22</v>
      </c>
      <c r="AM379" s="19" t="s">
        <v>45</v>
      </c>
      <c r="AN379" s="19" t="s">
        <v>45</v>
      </c>
    </row>
    <row r="380" spans="1:40" ht="12.75" customHeight="1">
      <c r="A380" s="22" t="s">
        <v>443</v>
      </c>
      <c r="B380" s="23">
        <v>2930402</v>
      </c>
      <c r="C380" s="22" t="s">
        <v>90</v>
      </c>
      <c r="D380" s="18">
        <v>15351</v>
      </c>
      <c r="E380" s="19">
        <f t="shared" si="10"/>
        <v>32119734.22</v>
      </c>
      <c r="F380" s="20">
        <v>30776168.81</v>
      </c>
      <c r="G380" s="19">
        <v>990785.11</v>
      </c>
      <c r="H380" s="20">
        <v>927327.77</v>
      </c>
      <c r="I380" s="19">
        <v>9898.24</v>
      </c>
      <c r="J380" s="20">
        <v>705857.92</v>
      </c>
      <c r="K380" s="19">
        <v>42034</v>
      </c>
      <c r="L380" s="20">
        <v>169537.61</v>
      </c>
      <c r="M380" s="19">
        <v>63457.34</v>
      </c>
      <c r="N380" s="20">
        <v>56507.34</v>
      </c>
      <c r="O380" s="19">
        <v>6950</v>
      </c>
      <c r="P380" s="20">
        <v>0</v>
      </c>
      <c r="Q380" s="19">
        <v>0</v>
      </c>
      <c r="R380" s="20">
        <v>494632.02</v>
      </c>
      <c r="S380" s="19">
        <v>0</v>
      </c>
      <c r="T380" s="20">
        <v>516897.35</v>
      </c>
      <c r="U380" s="19">
        <v>0</v>
      </c>
      <c r="V380" s="20">
        <v>28743930.64</v>
      </c>
      <c r="W380" s="19">
        <f t="shared" si="11"/>
        <v>25891838.04</v>
      </c>
      <c r="X380" s="20">
        <v>29923.69</v>
      </c>
      <c r="Y380" s="19">
        <v>1343565.41</v>
      </c>
      <c r="Z380" s="20">
        <v>26135.05</v>
      </c>
      <c r="AA380" s="19">
        <v>219100</v>
      </c>
      <c r="AB380" s="20" t="s">
        <v>45</v>
      </c>
      <c r="AC380" s="19">
        <v>1098330.36</v>
      </c>
      <c r="AD380" s="20">
        <v>0</v>
      </c>
      <c r="AE380" s="19">
        <v>-2852092.6</v>
      </c>
      <c r="AF380" s="20">
        <v>28244666.250000004</v>
      </c>
      <c r="AG380" s="19">
        <v>25402472.140000004</v>
      </c>
      <c r="AH380" s="20">
        <v>13906698.370000001</v>
      </c>
      <c r="AI380" s="19">
        <v>50524.62</v>
      </c>
      <c r="AJ380" s="20">
        <v>11445249.149999999</v>
      </c>
      <c r="AK380" s="19">
        <v>2842194.11</v>
      </c>
      <c r="AL380" s="19">
        <v>1936276.3399999999</v>
      </c>
      <c r="AM380" s="19" t="s">
        <v>45</v>
      </c>
      <c r="AN380" s="19">
        <v>905917.77</v>
      </c>
    </row>
    <row r="381" spans="1:40" ht="12.75" customHeight="1">
      <c r="A381" s="22" t="s">
        <v>444</v>
      </c>
      <c r="B381" s="23">
        <v>2930501</v>
      </c>
      <c r="C381" s="22" t="s">
        <v>82</v>
      </c>
      <c r="D381" s="18">
        <v>83275</v>
      </c>
      <c r="E381" s="19">
        <f t="shared" si="10"/>
        <v>144183900.91</v>
      </c>
      <c r="F381" s="20">
        <v>141658375.2</v>
      </c>
      <c r="G381" s="19">
        <v>9122985.66</v>
      </c>
      <c r="H381" s="20">
        <v>8272748.34</v>
      </c>
      <c r="I381" s="19">
        <v>471520.19</v>
      </c>
      <c r="J381" s="20">
        <v>5971079.62</v>
      </c>
      <c r="K381" s="19">
        <v>494628.07</v>
      </c>
      <c r="L381" s="20">
        <v>1335520.46</v>
      </c>
      <c r="M381" s="19">
        <v>850237.32</v>
      </c>
      <c r="N381" s="20">
        <v>850237.32</v>
      </c>
      <c r="O381" s="19">
        <v>0</v>
      </c>
      <c r="P381" s="20">
        <v>0</v>
      </c>
      <c r="Q381" s="19">
        <v>979769.66</v>
      </c>
      <c r="R381" s="20">
        <v>884387.96</v>
      </c>
      <c r="S381" s="19">
        <v>0</v>
      </c>
      <c r="T381" s="20">
        <v>2250</v>
      </c>
      <c r="U381" s="19">
        <v>0</v>
      </c>
      <c r="V381" s="20">
        <v>127129160.03</v>
      </c>
      <c r="W381" s="19">
        <f t="shared" si="11"/>
        <v>117921231.05</v>
      </c>
      <c r="X381" s="20">
        <v>3539821.89</v>
      </c>
      <c r="Y381" s="19">
        <v>2525525.71</v>
      </c>
      <c r="Z381" s="20">
        <v>0</v>
      </c>
      <c r="AA381" s="19">
        <v>0</v>
      </c>
      <c r="AB381" s="20" t="s">
        <v>45</v>
      </c>
      <c r="AC381" s="19">
        <v>2525525.71</v>
      </c>
      <c r="AD381" s="20">
        <v>0</v>
      </c>
      <c r="AE381" s="19">
        <v>-9207928.98</v>
      </c>
      <c r="AF381" s="20">
        <v>135560319.54999995</v>
      </c>
      <c r="AG381" s="19">
        <v>127830255.64999996</v>
      </c>
      <c r="AH381" s="20">
        <v>67691873.78000003</v>
      </c>
      <c r="AI381" s="19" t="s">
        <v>45</v>
      </c>
      <c r="AJ381" s="20">
        <v>60138381.87000001</v>
      </c>
      <c r="AK381" s="19">
        <v>7730063.899999998</v>
      </c>
      <c r="AL381" s="19">
        <v>5096082.439999999</v>
      </c>
      <c r="AM381" s="19">
        <v>25000</v>
      </c>
      <c r="AN381" s="19">
        <v>2608981.46</v>
      </c>
    </row>
    <row r="382" spans="1:40" ht="12.75" customHeight="1">
      <c r="A382" s="22" t="s">
        <v>445</v>
      </c>
      <c r="B382" s="23">
        <v>2930600</v>
      </c>
      <c r="C382" s="22" t="s">
        <v>131</v>
      </c>
      <c r="D382" s="18">
        <v>13373</v>
      </c>
      <c r="E382" s="19">
        <f t="shared" si="10"/>
        <v>26539798.98</v>
      </c>
      <c r="F382" s="20">
        <v>26539798.98</v>
      </c>
      <c r="G382" s="19">
        <v>936113.56</v>
      </c>
      <c r="H382" s="20">
        <v>821831.3</v>
      </c>
      <c r="I382" s="19">
        <v>105759.55</v>
      </c>
      <c r="J382" s="20">
        <v>584046.23</v>
      </c>
      <c r="K382" s="19">
        <v>14085.33</v>
      </c>
      <c r="L382" s="20">
        <v>117940.19</v>
      </c>
      <c r="M382" s="19">
        <v>114282.26</v>
      </c>
      <c r="N382" s="20">
        <v>108143.79</v>
      </c>
      <c r="O382" s="19">
        <v>6138.47</v>
      </c>
      <c r="P382" s="20">
        <v>0</v>
      </c>
      <c r="Q382" s="19">
        <v>0</v>
      </c>
      <c r="R382" s="20">
        <v>191255.09</v>
      </c>
      <c r="S382" s="19">
        <v>0</v>
      </c>
      <c r="T382" s="20">
        <v>445723.98</v>
      </c>
      <c r="U382" s="19">
        <v>0</v>
      </c>
      <c r="V382" s="20">
        <v>24861005</v>
      </c>
      <c r="W382" s="19">
        <f t="shared" si="11"/>
        <v>22503745.93</v>
      </c>
      <c r="X382" s="20">
        <v>105701.35</v>
      </c>
      <c r="Y382" s="19">
        <v>0</v>
      </c>
      <c r="Z382" s="20">
        <v>0</v>
      </c>
      <c r="AA382" s="19">
        <v>0</v>
      </c>
      <c r="AB382" s="20" t="s">
        <v>45</v>
      </c>
      <c r="AC382" s="19">
        <v>0</v>
      </c>
      <c r="AD382" s="20">
        <v>0</v>
      </c>
      <c r="AE382" s="19">
        <v>-2357259.07</v>
      </c>
      <c r="AF382" s="20">
        <v>22821690.96999999</v>
      </c>
      <c r="AG382" s="19">
        <v>20240623.52999999</v>
      </c>
      <c r="AH382" s="20">
        <v>11860441.020000001</v>
      </c>
      <c r="AI382" s="19" t="s">
        <v>45</v>
      </c>
      <c r="AJ382" s="20">
        <v>8380182.5100000035</v>
      </c>
      <c r="AK382" s="19">
        <v>2581067.44</v>
      </c>
      <c r="AL382" s="19">
        <v>2346973.77</v>
      </c>
      <c r="AM382" s="19">
        <v>5074</v>
      </c>
      <c r="AN382" s="19">
        <v>229019.67</v>
      </c>
    </row>
    <row r="383" spans="1:40" ht="12.75" customHeight="1">
      <c r="A383" s="22" t="s">
        <v>446</v>
      </c>
      <c r="B383" s="23">
        <v>2930709</v>
      </c>
      <c r="C383" s="22" t="s">
        <v>139</v>
      </c>
      <c r="D383" s="18">
        <v>133202</v>
      </c>
      <c r="E383" s="19">
        <f t="shared" si="10"/>
        <v>332867052.36</v>
      </c>
      <c r="F383" s="20">
        <v>332827770.93</v>
      </c>
      <c r="G383" s="19">
        <v>52301192.66</v>
      </c>
      <c r="H383" s="20">
        <v>49310467.05</v>
      </c>
      <c r="I383" s="19">
        <v>5586603.76</v>
      </c>
      <c r="J383" s="20">
        <v>34475528.04</v>
      </c>
      <c r="K383" s="19">
        <v>1000147.56</v>
      </c>
      <c r="L383" s="20">
        <v>8248187.69</v>
      </c>
      <c r="M383" s="19">
        <v>2990725.61</v>
      </c>
      <c r="N383" s="20">
        <v>2137148.9</v>
      </c>
      <c r="O383" s="19">
        <v>853576.71</v>
      </c>
      <c r="P383" s="20">
        <v>0</v>
      </c>
      <c r="Q383" s="19">
        <v>862957.93</v>
      </c>
      <c r="R383" s="20">
        <v>1735228.03</v>
      </c>
      <c r="S383" s="19">
        <v>0</v>
      </c>
      <c r="T383" s="20">
        <v>0</v>
      </c>
      <c r="U383" s="19">
        <v>0</v>
      </c>
      <c r="V383" s="20">
        <v>271379585.83</v>
      </c>
      <c r="W383" s="19">
        <f t="shared" si="11"/>
        <v>235693031.61999997</v>
      </c>
      <c r="X383" s="20">
        <v>6548806.48</v>
      </c>
      <c r="Y383" s="19">
        <v>39281.43</v>
      </c>
      <c r="Z383" s="20">
        <v>0</v>
      </c>
      <c r="AA383" s="19">
        <v>0</v>
      </c>
      <c r="AB383" s="20" t="s">
        <v>45</v>
      </c>
      <c r="AC383" s="19">
        <v>39281.43</v>
      </c>
      <c r="AD383" s="20">
        <v>0</v>
      </c>
      <c r="AE383" s="19">
        <v>-35686554.21</v>
      </c>
      <c r="AF383" s="20">
        <v>277919519.0900001</v>
      </c>
      <c r="AG383" s="19">
        <v>255636636.23000008</v>
      </c>
      <c r="AH383" s="20">
        <v>147782029.01000005</v>
      </c>
      <c r="AI383" s="19" t="s">
        <v>45</v>
      </c>
      <c r="AJ383" s="20">
        <v>107854607.21999994</v>
      </c>
      <c r="AK383" s="19">
        <v>22282882.860000003</v>
      </c>
      <c r="AL383" s="19">
        <v>16967603.17</v>
      </c>
      <c r="AM383" s="19">
        <v>10000</v>
      </c>
      <c r="AN383" s="19">
        <v>5305279.69</v>
      </c>
    </row>
    <row r="384" spans="1:40" ht="12.75" customHeight="1">
      <c r="A384" s="22" t="s">
        <v>447</v>
      </c>
      <c r="B384" s="23">
        <v>2930758</v>
      </c>
      <c r="C384" s="22" t="s">
        <v>93</v>
      </c>
      <c r="D384" s="18">
        <v>13320</v>
      </c>
      <c r="E384" s="19">
        <f t="shared" si="10"/>
        <v>54402787.75</v>
      </c>
      <c r="F384" s="20">
        <v>54065902.72</v>
      </c>
      <c r="G384" s="19">
        <v>1391780.4</v>
      </c>
      <c r="H384" s="20">
        <v>1385191.06</v>
      </c>
      <c r="I384" s="19">
        <v>8595.08</v>
      </c>
      <c r="J384" s="20">
        <v>743264.97</v>
      </c>
      <c r="K384" s="19">
        <v>35040</v>
      </c>
      <c r="L384" s="20">
        <v>598291.01</v>
      </c>
      <c r="M384" s="19">
        <v>6589.34</v>
      </c>
      <c r="N384" s="20">
        <v>5181.54</v>
      </c>
      <c r="O384" s="19">
        <v>1407.8</v>
      </c>
      <c r="P384" s="20">
        <v>0</v>
      </c>
      <c r="Q384" s="19">
        <v>0</v>
      </c>
      <c r="R384" s="20">
        <v>1148573.39</v>
      </c>
      <c r="S384" s="19">
        <v>59712.52</v>
      </c>
      <c r="T384" s="20">
        <v>1097878.62</v>
      </c>
      <c r="U384" s="19">
        <v>0</v>
      </c>
      <c r="V384" s="20">
        <v>50308234.7</v>
      </c>
      <c r="W384" s="19">
        <f t="shared" si="11"/>
        <v>47817608.830000006</v>
      </c>
      <c r="X384" s="20">
        <v>119435.61</v>
      </c>
      <c r="Y384" s="19">
        <v>336885.03</v>
      </c>
      <c r="Z384" s="20">
        <v>0</v>
      </c>
      <c r="AA384" s="19">
        <v>0</v>
      </c>
      <c r="AB384" s="20" t="s">
        <v>45</v>
      </c>
      <c r="AC384" s="19">
        <v>336885.03</v>
      </c>
      <c r="AD384" s="20">
        <v>0</v>
      </c>
      <c r="AE384" s="19">
        <v>-2490625.87</v>
      </c>
      <c r="AF384" s="20">
        <v>25045911.08000001</v>
      </c>
      <c r="AG384" s="19">
        <v>23536232.86000001</v>
      </c>
      <c r="AH384" s="20">
        <v>12510129.819999998</v>
      </c>
      <c r="AI384" s="19" t="s">
        <v>45</v>
      </c>
      <c r="AJ384" s="20">
        <v>11026103.04</v>
      </c>
      <c r="AK384" s="19">
        <v>1509678.22</v>
      </c>
      <c r="AL384" s="19">
        <v>1090729.45</v>
      </c>
      <c r="AM384" s="19" t="s">
        <v>45</v>
      </c>
      <c r="AN384" s="19">
        <v>418948.77</v>
      </c>
    </row>
    <row r="385" spans="1:40" ht="12.75" customHeight="1">
      <c r="A385" s="22" t="s">
        <v>448</v>
      </c>
      <c r="B385" s="23">
        <v>2930766</v>
      </c>
      <c r="C385" s="22" t="s">
        <v>51</v>
      </c>
      <c r="D385" s="18">
        <v>11767</v>
      </c>
      <c r="E385" s="19">
        <f t="shared" si="10"/>
        <v>24344397.35</v>
      </c>
      <c r="F385" s="20">
        <v>24294397.35</v>
      </c>
      <c r="G385" s="19">
        <v>248882.04</v>
      </c>
      <c r="H385" s="20">
        <v>244479.63</v>
      </c>
      <c r="I385" s="19">
        <v>444.4</v>
      </c>
      <c r="J385" s="20">
        <v>77368.07</v>
      </c>
      <c r="K385" s="19">
        <v>8005</v>
      </c>
      <c r="L385" s="20">
        <v>158662.16</v>
      </c>
      <c r="M385" s="19">
        <v>4402.41</v>
      </c>
      <c r="N385" s="20">
        <v>3877.41</v>
      </c>
      <c r="O385" s="19">
        <v>525</v>
      </c>
      <c r="P385" s="20">
        <v>0</v>
      </c>
      <c r="Q385" s="19">
        <v>0</v>
      </c>
      <c r="R385" s="20">
        <v>78793.31</v>
      </c>
      <c r="S385" s="19">
        <v>0</v>
      </c>
      <c r="T385" s="20">
        <v>0</v>
      </c>
      <c r="U385" s="19">
        <v>0</v>
      </c>
      <c r="V385" s="20">
        <v>23726705.4</v>
      </c>
      <c r="W385" s="19">
        <f t="shared" si="11"/>
        <v>21337052.89</v>
      </c>
      <c r="X385" s="20">
        <v>240016.6</v>
      </c>
      <c r="Y385" s="19">
        <v>50000</v>
      </c>
      <c r="Z385" s="20">
        <v>0</v>
      </c>
      <c r="AA385" s="19">
        <v>0</v>
      </c>
      <c r="AB385" s="20" t="s">
        <v>45</v>
      </c>
      <c r="AC385" s="19">
        <v>50000</v>
      </c>
      <c r="AD385" s="20">
        <v>0</v>
      </c>
      <c r="AE385" s="19">
        <v>-2389652.51</v>
      </c>
      <c r="AF385" s="20">
        <v>22094629.43</v>
      </c>
      <c r="AG385" s="19">
        <v>20910940.58</v>
      </c>
      <c r="AH385" s="20">
        <v>14053438.019999996</v>
      </c>
      <c r="AI385" s="19" t="s">
        <v>45</v>
      </c>
      <c r="AJ385" s="20">
        <v>6857502.560000002</v>
      </c>
      <c r="AK385" s="19">
        <v>1183688.8499999999</v>
      </c>
      <c r="AL385" s="19">
        <v>53767.219999999994</v>
      </c>
      <c r="AM385" s="19" t="s">
        <v>45</v>
      </c>
      <c r="AN385" s="19">
        <v>1129921.63</v>
      </c>
    </row>
    <row r="386" spans="1:40" ht="12.75" customHeight="1">
      <c r="A386" s="22" t="s">
        <v>449</v>
      </c>
      <c r="B386" s="23">
        <v>2930774</v>
      </c>
      <c r="C386" s="22" t="s">
        <v>142</v>
      </c>
      <c r="D386" s="18">
        <v>23583</v>
      </c>
      <c r="E386" s="19">
        <f t="shared" si="10"/>
        <v>60874644.17</v>
      </c>
      <c r="F386" s="20">
        <v>60873510.24</v>
      </c>
      <c r="G386" s="19">
        <v>2878068.67</v>
      </c>
      <c r="H386" s="20">
        <v>2582511.45</v>
      </c>
      <c r="I386" s="19">
        <v>85988.94</v>
      </c>
      <c r="J386" s="20">
        <v>1198304.63</v>
      </c>
      <c r="K386" s="19">
        <v>27208.16</v>
      </c>
      <c r="L386" s="20">
        <v>1143536.92</v>
      </c>
      <c r="M386" s="19">
        <v>295557.22</v>
      </c>
      <c r="N386" s="20">
        <v>65022.61</v>
      </c>
      <c r="O386" s="19">
        <v>230534.61</v>
      </c>
      <c r="P386" s="20">
        <v>0</v>
      </c>
      <c r="Q386" s="19">
        <v>0</v>
      </c>
      <c r="R386" s="20">
        <v>488573.69</v>
      </c>
      <c r="S386" s="19">
        <v>0</v>
      </c>
      <c r="T386" s="20">
        <v>0</v>
      </c>
      <c r="U386" s="19">
        <v>0</v>
      </c>
      <c r="V386" s="20">
        <v>57456131.01</v>
      </c>
      <c r="W386" s="19">
        <f t="shared" si="11"/>
        <v>49973302.46</v>
      </c>
      <c r="X386" s="20">
        <v>50736.87</v>
      </c>
      <c r="Y386" s="19">
        <v>1133.93</v>
      </c>
      <c r="Z386" s="20">
        <v>0</v>
      </c>
      <c r="AA386" s="19">
        <v>0</v>
      </c>
      <c r="AB386" s="20" t="s">
        <v>45</v>
      </c>
      <c r="AC386" s="19">
        <v>1133.93</v>
      </c>
      <c r="AD386" s="20">
        <v>0</v>
      </c>
      <c r="AE386" s="19">
        <v>-7482828.55</v>
      </c>
      <c r="AF386" s="20">
        <v>47896182.70999997</v>
      </c>
      <c r="AG386" s="19">
        <v>42390013.77999997</v>
      </c>
      <c r="AH386" s="20">
        <v>27152444.449999996</v>
      </c>
      <c r="AI386" s="19" t="s">
        <v>45</v>
      </c>
      <c r="AJ386" s="20">
        <v>15237569.329999996</v>
      </c>
      <c r="AK386" s="19">
        <v>5506168.93</v>
      </c>
      <c r="AL386" s="19">
        <v>5320512.01</v>
      </c>
      <c r="AM386" s="19" t="s">
        <v>45</v>
      </c>
      <c r="AN386" s="19">
        <v>185656.92</v>
      </c>
    </row>
    <row r="387" spans="1:40" ht="12.75" customHeight="1">
      <c r="A387" s="22" t="s">
        <v>450</v>
      </c>
      <c r="B387" s="23">
        <v>2930808</v>
      </c>
      <c r="C387" s="22" t="s">
        <v>44</v>
      </c>
      <c r="D387" s="18">
        <v>17332</v>
      </c>
      <c r="E387" s="19">
        <f t="shared" si="10"/>
        <v>34037588.63</v>
      </c>
      <c r="F387" s="20">
        <v>27489085.68</v>
      </c>
      <c r="G387" s="19">
        <v>826281.16</v>
      </c>
      <c r="H387" s="20">
        <v>723702.01</v>
      </c>
      <c r="I387" s="19">
        <v>11893.44</v>
      </c>
      <c r="J387" s="20">
        <v>304639.82</v>
      </c>
      <c r="K387" s="19">
        <v>3300</v>
      </c>
      <c r="L387" s="20">
        <v>276868.75</v>
      </c>
      <c r="M387" s="19">
        <v>102579.15</v>
      </c>
      <c r="N387" s="20">
        <v>102292.89</v>
      </c>
      <c r="O387" s="19">
        <v>286.26</v>
      </c>
      <c r="P387" s="20">
        <v>0</v>
      </c>
      <c r="Q387" s="19">
        <v>0</v>
      </c>
      <c r="R387" s="20">
        <v>245679.69</v>
      </c>
      <c r="S387" s="19">
        <v>0</v>
      </c>
      <c r="T387" s="20">
        <v>1422938.14</v>
      </c>
      <c r="U387" s="19">
        <v>0</v>
      </c>
      <c r="V387" s="20">
        <v>24326479.89</v>
      </c>
      <c r="W387" s="19">
        <f t="shared" si="11"/>
        <v>20898665.01</v>
      </c>
      <c r="X387" s="20">
        <v>667706.8</v>
      </c>
      <c r="Y387" s="19">
        <v>6548502.95</v>
      </c>
      <c r="Z387" s="20">
        <v>798300.59</v>
      </c>
      <c r="AA387" s="19">
        <v>0</v>
      </c>
      <c r="AB387" s="20" t="s">
        <v>45</v>
      </c>
      <c r="AC387" s="19">
        <v>5750202.36</v>
      </c>
      <c r="AD387" s="20">
        <v>0</v>
      </c>
      <c r="AE387" s="19">
        <v>-3427814.88</v>
      </c>
      <c r="AF387" s="20">
        <v>25700434.340000004</v>
      </c>
      <c r="AG387" s="19">
        <v>24590620.080000006</v>
      </c>
      <c r="AH387" s="20">
        <v>14748620.559999999</v>
      </c>
      <c r="AI387" s="19" t="s">
        <v>45</v>
      </c>
      <c r="AJ387" s="20">
        <v>9841999.520000005</v>
      </c>
      <c r="AK387" s="19">
        <v>1109814.2599999998</v>
      </c>
      <c r="AL387" s="19">
        <v>636046.5299999999</v>
      </c>
      <c r="AM387" s="19" t="s">
        <v>45</v>
      </c>
      <c r="AN387" s="19">
        <v>473767.73</v>
      </c>
    </row>
    <row r="388" spans="1:40" ht="12.75" customHeight="1">
      <c r="A388" s="22" t="s">
        <v>451</v>
      </c>
      <c r="B388" s="23">
        <v>2930907</v>
      </c>
      <c r="C388" s="22" t="s">
        <v>118</v>
      </c>
      <c r="D388" s="18">
        <v>13025</v>
      </c>
      <c r="E388" s="19">
        <f t="shared" si="10"/>
        <v>28261258.810000002</v>
      </c>
      <c r="F388" s="20">
        <v>26938371.6</v>
      </c>
      <c r="G388" s="19">
        <v>1017367.44</v>
      </c>
      <c r="H388" s="20">
        <v>946465.52</v>
      </c>
      <c r="I388" s="19">
        <v>57882.15</v>
      </c>
      <c r="J388" s="20">
        <v>484916.97</v>
      </c>
      <c r="K388" s="19">
        <v>79763.93</v>
      </c>
      <c r="L388" s="20">
        <v>323902.47</v>
      </c>
      <c r="M388" s="19">
        <v>70901.92</v>
      </c>
      <c r="N388" s="20">
        <v>55983.76</v>
      </c>
      <c r="O388" s="19">
        <v>14918.16</v>
      </c>
      <c r="P388" s="20">
        <v>0</v>
      </c>
      <c r="Q388" s="19">
        <v>140375.24</v>
      </c>
      <c r="R388" s="20">
        <v>299720.62</v>
      </c>
      <c r="S388" s="19">
        <v>0</v>
      </c>
      <c r="T388" s="20">
        <v>1530</v>
      </c>
      <c r="U388" s="19">
        <v>0</v>
      </c>
      <c r="V388" s="20">
        <v>25465464.35</v>
      </c>
      <c r="W388" s="19">
        <f t="shared" si="11"/>
        <v>22977810.17</v>
      </c>
      <c r="X388" s="20">
        <v>13913.95</v>
      </c>
      <c r="Y388" s="19">
        <v>1322887.21</v>
      </c>
      <c r="Z388" s="20">
        <v>0</v>
      </c>
      <c r="AA388" s="19">
        <v>0</v>
      </c>
      <c r="AB388" s="20" t="s">
        <v>45</v>
      </c>
      <c r="AC388" s="19">
        <v>1322887.21</v>
      </c>
      <c r="AD388" s="20">
        <v>0</v>
      </c>
      <c r="AE388" s="19">
        <v>-2487654.18</v>
      </c>
      <c r="AF388" s="20">
        <v>24959005.760000005</v>
      </c>
      <c r="AG388" s="19">
        <v>21711152.290000007</v>
      </c>
      <c r="AH388" s="20">
        <v>11021025.69</v>
      </c>
      <c r="AI388" s="19" t="s">
        <v>45</v>
      </c>
      <c r="AJ388" s="20">
        <v>10690126.600000001</v>
      </c>
      <c r="AK388" s="19">
        <v>3247853.47</v>
      </c>
      <c r="AL388" s="19">
        <v>2811563.83</v>
      </c>
      <c r="AM388" s="19" t="s">
        <v>45</v>
      </c>
      <c r="AN388" s="19">
        <v>436289.64</v>
      </c>
    </row>
    <row r="389" spans="1:40" ht="12.75" customHeight="1">
      <c r="A389" s="22" t="s">
        <v>452</v>
      </c>
      <c r="B389" s="23">
        <v>2931004</v>
      </c>
      <c r="C389" s="22" t="s">
        <v>121</v>
      </c>
      <c r="D389" s="18">
        <v>21282</v>
      </c>
      <c r="E389" s="19">
        <f t="shared" si="10"/>
        <v>41287465.12</v>
      </c>
      <c r="F389" s="20">
        <v>41011591.37</v>
      </c>
      <c r="G389" s="19">
        <v>3444021.76</v>
      </c>
      <c r="H389" s="20">
        <v>3423305.64</v>
      </c>
      <c r="I389" s="19">
        <v>43146.48</v>
      </c>
      <c r="J389" s="20">
        <v>2572627.77</v>
      </c>
      <c r="K389" s="19">
        <v>108585.21</v>
      </c>
      <c r="L389" s="20">
        <v>635306.16</v>
      </c>
      <c r="M389" s="19">
        <v>20716.12</v>
      </c>
      <c r="N389" s="20">
        <v>20716.12</v>
      </c>
      <c r="O389" s="19">
        <v>0</v>
      </c>
      <c r="P389" s="20">
        <v>0</v>
      </c>
      <c r="Q389" s="19">
        <v>0</v>
      </c>
      <c r="R389" s="20">
        <v>269346.01</v>
      </c>
      <c r="S389" s="19">
        <v>0</v>
      </c>
      <c r="T389" s="20">
        <v>137259</v>
      </c>
      <c r="U389" s="19">
        <v>0</v>
      </c>
      <c r="V389" s="20">
        <v>37000078.35</v>
      </c>
      <c r="W389" s="19">
        <f t="shared" si="11"/>
        <v>33301134.150000002</v>
      </c>
      <c r="X389" s="20">
        <v>160886.25</v>
      </c>
      <c r="Y389" s="19">
        <v>275873.75</v>
      </c>
      <c r="Z389" s="20">
        <v>0</v>
      </c>
      <c r="AA389" s="19">
        <v>0</v>
      </c>
      <c r="AB389" s="20" t="s">
        <v>45</v>
      </c>
      <c r="AC389" s="19">
        <v>275873.75</v>
      </c>
      <c r="AD389" s="20">
        <v>0</v>
      </c>
      <c r="AE389" s="19">
        <v>-3698944.2</v>
      </c>
      <c r="AF389" s="20">
        <v>36150510.20999998</v>
      </c>
      <c r="AG389" s="19">
        <v>34011902.87999998</v>
      </c>
      <c r="AH389" s="20">
        <v>20453593.520000003</v>
      </c>
      <c r="AI389" s="19">
        <v>148061.83</v>
      </c>
      <c r="AJ389" s="20">
        <v>13410247.529999997</v>
      </c>
      <c r="AK389" s="19">
        <v>2138607.33</v>
      </c>
      <c r="AL389" s="19">
        <v>1770290.5</v>
      </c>
      <c r="AM389" s="19" t="s">
        <v>45</v>
      </c>
      <c r="AN389" s="19">
        <v>368316.83</v>
      </c>
    </row>
    <row r="390" spans="1:40" ht="12.75" customHeight="1">
      <c r="A390" s="22" t="s">
        <v>453</v>
      </c>
      <c r="B390" s="23">
        <v>2931053</v>
      </c>
      <c r="C390" s="22" t="s">
        <v>114</v>
      </c>
      <c r="D390" s="18">
        <v>17702</v>
      </c>
      <c r="E390" s="19">
        <f t="shared" si="10"/>
        <v>37697249.11</v>
      </c>
      <c r="F390" s="20">
        <v>37023772.9</v>
      </c>
      <c r="G390" s="19">
        <v>863298.08</v>
      </c>
      <c r="H390" s="20">
        <v>863298.08</v>
      </c>
      <c r="I390" s="19">
        <v>3611.25</v>
      </c>
      <c r="J390" s="20">
        <v>431547.44</v>
      </c>
      <c r="K390" s="19">
        <v>8120</v>
      </c>
      <c r="L390" s="20">
        <v>420019.39</v>
      </c>
      <c r="M390" s="19">
        <v>0</v>
      </c>
      <c r="N390" s="20">
        <v>0</v>
      </c>
      <c r="O390" s="19">
        <v>0</v>
      </c>
      <c r="P390" s="20">
        <v>0</v>
      </c>
      <c r="Q390" s="19">
        <v>80258.33</v>
      </c>
      <c r="R390" s="20">
        <v>88652.97</v>
      </c>
      <c r="S390" s="19">
        <v>0</v>
      </c>
      <c r="T390" s="20">
        <v>81651</v>
      </c>
      <c r="U390" s="19">
        <v>0</v>
      </c>
      <c r="V390" s="20">
        <v>35725564.68</v>
      </c>
      <c r="W390" s="19">
        <f t="shared" si="11"/>
        <v>32178626.06</v>
      </c>
      <c r="X390" s="20">
        <v>184347.84</v>
      </c>
      <c r="Y390" s="19">
        <v>673476.21</v>
      </c>
      <c r="Z390" s="20">
        <v>0</v>
      </c>
      <c r="AA390" s="19">
        <v>0</v>
      </c>
      <c r="AB390" s="20" t="s">
        <v>45</v>
      </c>
      <c r="AC390" s="19">
        <v>673476.21</v>
      </c>
      <c r="AD390" s="20">
        <v>0</v>
      </c>
      <c r="AE390" s="19">
        <v>-3546938.62</v>
      </c>
      <c r="AF390" s="20">
        <v>33523891.940000016</v>
      </c>
      <c r="AG390" s="19">
        <v>29410156.440000016</v>
      </c>
      <c r="AH390" s="20">
        <v>13808638.260000002</v>
      </c>
      <c r="AI390" s="19" t="s">
        <v>45</v>
      </c>
      <c r="AJ390" s="20">
        <v>15601518.180000016</v>
      </c>
      <c r="AK390" s="19">
        <v>4113735.5</v>
      </c>
      <c r="AL390" s="19">
        <v>3689584.52</v>
      </c>
      <c r="AM390" s="19" t="s">
        <v>45</v>
      </c>
      <c r="AN390" s="19">
        <v>424150.98</v>
      </c>
    </row>
    <row r="391" spans="1:40" ht="12.75" customHeight="1">
      <c r="A391" s="22" t="s">
        <v>454</v>
      </c>
      <c r="B391" s="23">
        <v>2931103</v>
      </c>
      <c r="C391" s="22" t="s">
        <v>53</v>
      </c>
      <c r="D391" s="18">
        <v>8553</v>
      </c>
      <c r="E391" s="19">
        <f t="shared" si="10"/>
        <v>15854920.87</v>
      </c>
      <c r="F391" s="20">
        <v>15854920.87</v>
      </c>
      <c r="G391" s="19">
        <v>483477.77</v>
      </c>
      <c r="H391" s="20">
        <v>426054.36</v>
      </c>
      <c r="I391" s="19">
        <v>17347.52</v>
      </c>
      <c r="J391" s="20">
        <v>177791.46</v>
      </c>
      <c r="K391" s="19">
        <v>30121.99</v>
      </c>
      <c r="L391" s="20">
        <v>200793.39</v>
      </c>
      <c r="M391" s="19">
        <v>57423.41</v>
      </c>
      <c r="N391" s="20">
        <v>44413.66</v>
      </c>
      <c r="O391" s="19">
        <v>13009.75</v>
      </c>
      <c r="P391" s="20">
        <v>0</v>
      </c>
      <c r="Q391" s="19">
        <v>0</v>
      </c>
      <c r="R391" s="20">
        <v>187102.88</v>
      </c>
      <c r="S391" s="19">
        <v>0</v>
      </c>
      <c r="T391" s="20">
        <v>258257.34</v>
      </c>
      <c r="U391" s="19">
        <v>0</v>
      </c>
      <c r="V391" s="20">
        <v>14878247.06</v>
      </c>
      <c r="W391" s="19">
        <f t="shared" si="11"/>
        <v>13102156.360000001</v>
      </c>
      <c r="X391" s="20">
        <v>47835.82</v>
      </c>
      <c r="Y391" s="19">
        <v>0</v>
      </c>
      <c r="Z391" s="20">
        <v>0</v>
      </c>
      <c r="AA391" s="19">
        <v>0</v>
      </c>
      <c r="AB391" s="20" t="s">
        <v>45</v>
      </c>
      <c r="AC391" s="19">
        <v>0</v>
      </c>
      <c r="AD391" s="20">
        <v>0</v>
      </c>
      <c r="AE391" s="19">
        <v>-1776090.7</v>
      </c>
      <c r="AF391" s="20">
        <v>13831604.609999994</v>
      </c>
      <c r="AG391" s="19">
        <v>13244315.909999995</v>
      </c>
      <c r="AH391" s="20">
        <v>6737104.810000001</v>
      </c>
      <c r="AI391" s="19" t="s">
        <v>45</v>
      </c>
      <c r="AJ391" s="20">
        <v>6507211.100000001</v>
      </c>
      <c r="AK391" s="19">
        <v>587288.7</v>
      </c>
      <c r="AL391" s="19">
        <v>416656.45</v>
      </c>
      <c r="AM391" s="19" t="s">
        <v>45</v>
      </c>
      <c r="AN391" s="19">
        <v>170632.25</v>
      </c>
    </row>
    <row r="392" spans="1:40" ht="12.75" customHeight="1">
      <c r="A392" s="22" t="s">
        <v>455</v>
      </c>
      <c r="B392" s="23">
        <v>2931202</v>
      </c>
      <c r="C392" s="22" t="s">
        <v>86</v>
      </c>
      <c r="D392" s="18">
        <v>21091</v>
      </c>
      <c r="E392" s="19">
        <f aca="true" t="shared" si="12" ref="E392:E423">_xlfn.IFERROR(F392+Y392,"-")</f>
        <v>41859088.37</v>
      </c>
      <c r="F392" s="20">
        <v>41859088.37</v>
      </c>
      <c r="G392" s="19">
        <v>690915.76</v>
      </c>
      <c r="H392" s="20">
        <v>672402.12</v>
      </c>
      <c r="I392" s="19">
        <v>6454.87</v>
      </c>
      <c r="J392" s="20">
        <v>455318.65</v>
      </c>
      <c r="K392" s="19">
        <v>9580</v>
      </c>
      <c r="L392" s="20">
        <v>201048.6</v>
      </c>
      <c r="M392" s="19">
        <v>18513.64</v>
      </c>
      <c r="N392" s="20">
        <v>18513.64</v>
      </c>
      <c r="O392" s="19">
        <v>0</v>
      </c>
      <c r="P392" s="20">
        <v>0</v>
      </c>
      <c r="Q392" s="19">
        <v>0</v>
      </c>
      <c r="R392" s="20">
        <v>181731.22</v>
      </c>
      <c r="S392" s="19">
        <v>0</v>
      </c>
      <c r="T392" s="20">
        <v>0</v>
      </c>
      <c r="U392" s="19">
        <v>0</v>
      </c>
      <c r="V392" s="20">
        <v>40862426.71</v>
      </c>
      <c r="W392" s="19">
        <f aca="true" t="shared" si="13" ref="W392:W423">_xlfn.IFERROR(V392+AE392,"-")</f>
        <v>37155542.17</v>
      </c>
      <c r="X392" s="20">
        <v>124014.68</v>
      </c>
      <c r="Y392" s="19">
        <v>0</v>
      </c>
      <c r="Z392" s="20">
        <v>0</v>
      </c>
      <c r="AA392" s="19">
        <v>0</v>
      </c>
      <c r="AB392" s="20" t="s">
        <v>45</v>
      </c>
      <c r="AC392" s="19">
        <v>0</v>
      </c>
      <c r="AD392" s="20">
        <v>0</v>
      </c>
      <c r="AE392" s="19">
        <v>-3706884.54</v>
      </c>
      <c r="AF392" s="20">
        <v>32805167.939999986</v>
      </c>
      <c r="AG392" s="19">
        <v>31686868.719999988</v>
      </c>
      <c r="AH392" s="20">
        <v>20672168.25</v>
      </c>
      <c r="AI392" s="19" t="s">
        <v>45</v>
      </c>
      <c r="AJ392" s="20">
        <v>11014700.469999999</v>
      </c>
      <c r="AK392" s="19">
        <v>1118299.22</v>
      </c>
      <c r="AL392" s="19">
        <v>764767.28</v>
      </c>
      <c r="AM392" s="19" t="s">
        <v>45</v>
      </c>
      <c r="AN392" s="19">
        <v>353531.94</v>
      </c>
    </row>
    <row r="393" spans="1:40" ht="12.75" customHeight="1">
      <c r="A393" s="22" t="s">
        <v>456</v>
      </c>
      <c r="B393" s="23">
        <v>2931301</v>
      </c>
      <c r="C393" s="22" t="s">
        <v>108</v>
      </c>
      <c r="D393" s="18">
        <v>17398</v>
      </c>
      <c r="E393" s="19">
        <f t="shared" si="12"/>
        <v>37707349.45</v>
      </c>
      <c r="F393" s="20">
        <v>36536016.09</v>
      </c>
      <c r="G393" s="19">
        <v>1161951.55</v>
      </c>
      <c r="H393" s="20">
        <v>984436.74</v>
      </c>
      <c r="I393" s="19">
        <v>35986.56</v>
      </c>
      <c r="J393" s="20">
        <v>0</v>
      </c>
      <c r="K393" s="19">
        <v>21802.08</v>
      </c>
      <c r="L393" s="20">
        <v>241601.81</v>
      </c>
      <c r="M393" s="19">
        <v>177303.61</v>
      </c>
      <c r="N393" s="20">
        <v>177303.61</v>
      </c>
      <c r="O393" s="19">
        <v>0</v>
      </c>
      <c r="P393" s="20">
        <v>211.2</v>
      </c>
      <c r="Q393" s="19">
        <v>0</v>
      </c>
      <c r="R393" s="20">
        <v>594657.94</v>
      </c>
      <c r="S393" s="19">
        <v>0</v>
      </c>
      <c r="T393" s="20">
        <v>1016083.26</v>
      </c>
      <c r="U393" s="19">
        <v>0</v>
      </c>
      <c r="V393" s="20">
        <v>33512243.61</v>
      </c>
      <c r="W393" s="19">
        <f t="shared" si="13"/>
        <v>30005851.64</v>
      </c>
      <c r="X393" s="20">
        <v>251079.73</v>
      </c>
      <c r="Y393" s="19">
        <v>1171333.36</v>
      </c>
      <c r="Z393" s="20">
        <v>0</v>
      </c>
      <c r="AA393" s="19">
        <v>103550</v>
      </c>
      <c r="AB393" s="20" t="s">
        <v>45</v>
      </c>
      <c r="AC393" s="19">
        <v>1067783.36</v>
      </c>
      <c r="AD393" s="20">
        <v>0</v>
      </c>
      <c r="AE393" s="19">
        <v>-3506391.97</v>
      </c>
      <c r="AF393" s="20">
        <v>33035792.13000001</v>
      </c>
      <c r="AG393" s="19">
        <v>28390392.60000001</v>
      </c>
      <c r="AH393" s="20">
        <v>15133394.34</v>
      </c>
      <c r="AI393" s="19" t="s">
        <v>45</v>
      </c>
      <c r="AJ393" s="20">
        <v>13256998.260000004</v>
      </c>
      <c r="AK393" s="19">
        <v>4645399.529999999</v>
      </c>
      <c r="AL393" s="19">
        <v>4413210.76</v>
      </c>
      <c r="AM393" s="19" t="s">
        <v>45</v>
      </c>
      <c r="AN393" s="19">
        <v>232188.77</v>
      </c>
    </row>
    <row r="394" spans="1:40" ht="12.75" customHeight="1">
      <c r="A394" s="22" t="s">
        <v>457</v>
      </c>
      <c r="B394" s="23">
        <v>2931350</v>
      </c>
      <c r="C394" s="22" t="s">
        <v>58</v>
      </c>
      <c r="D394" s="18">
        <v>157804</v>
      </c>
      <c r="E394" s="19">
        <f t="shared" si="12"/>
        <v>320208350.03999996</v>
      </c>
      <c r="F394" s="20">
        <v>306145387.03</v>
      </c>
      <c r="G394" s="19">
        <v>30427431.98</v>
      </c>
      <c r="H394" s="20">
        <v>26642167.93</v>
      </c>
      <c r="I394" s="19">
        <v>6306519.77</v>
      </c>
      <c r="J394" s="20">
        <v>15544341.85</v>
      </c>
      <c r="K394" s="19">
        <v>3041890.88</v>
      </c>
      <c r="L394" s="20">
        <v>1749415.43</v>
      </c>
      <c r="M394" s="19">
        <v>3785264.05</v>
      </c>
      <c r="N394" s="20">
        <v>2779246.87</v>
      </c>
      <c r="O394" s="19">
        <v>1006017.18</v>
      </c>
      <c r="P394" s="20">
        <v>0</v>
      </c>
      <c r="Q394" s="19">
        <v>4741178.7</v>
      </c>
      <c r="R394" s="20">
        <v>2501671.61</v>
      </c>
      <c r="S394" s="19">
        <v>0</v>
      </c>
      <c r="T394" s="20">
        <v>0</v>
      </c>
      <c r="U394" s="19">
        <v>0</v>
      </c>
      <c r="V394" s="20">
        <v>257585027.97</v>
      </c>
      <c r="W394" s="19">
        <f t="shared" si="13"/>
        <v>235670899.53</v>
      </c>
      <c r="X394" s="20">
        <v>10890076.77</v>
      </c>
      <c r="Y394" s="19">
        <v>14062963.01</v>
      </c>
      <c r="Z394" s="20">
        <v>0</v>
      </c>
      <c r="AA394" s="19">
        <v>148323</v>
      </c>
      <c r="AB394" s="20" t="s">
        <v>45</v>
      </c>
      <c r="AC394" s="19">
        <v>13914640.01</v>
      </c>
      <c r="AD394" s="20">
        <v>0</v>
      </c>
      <c r="AE394" s="19">
        <v>-21914128.44</v>
      </c>
      <c r="AF394" s="20">
        <v>289170451.7099999</v>
      </c>
      <c r="AG394" s="19">
        <v>264729871.6599999</v>
      </c>
      <c r="AH394" s="20">
        <v>128256953.89999999</v>
      </c>
      <c r="AI394" s="19" t="s">
        <v>45</v>
      </c>
      <c r="AJ394" s="20">
        <v>136472917.76</v>
      </c>
      <c r="AK394" s="19">
        <v>24440580.049999997</v>
      </c>
      <c r="AL394" s="19">
        <v>19477683.389999997</v>
      </c>
      <c r="AM394" s="19" t="s">
        <v>45</v>
      </c>
      <c r="AN394" s="19">
        <v>4962896.66</v>
      </c>
    </row>
    <row r="395" spans="1:40" ht="12.75" customHeight="1">
      <c r="A395" s="22" t="s">
        <v>458</v>
      </c>
      <c r="B395" s="23">
        <v>2931400</v>
      </c>
      <c r="C395" s="22" t="s">
        <v>53</v>
      </c>
      <c r="D395" s="18">
        <v>8013</v>
      </c>
      <c r="E395" s="19">
        <f t="shared" si="12"/>
        <v>17570559.53</v>
      </c>
      <c r="F395" s="20">
        <v>17312819.53</v>
      </c>
      <c r="G395" s="19">
        <v>526276.88</v>
      </c>
      <c r="H395" s="20">
        <v>487956.39</v>
      </c>
      <c r="I395" s="19">
        <v>12237.71</v>
      </c>
      <c r="J395" s="20">
        <v>193921.55</v>
      </c>
      <c r="K395" s="19">
        <v>73450.98</v>
      </c>
      <c r="L395" s="20">
        <v>208346.15</v>
      </c>
      <c r="M395" s="19">
        <v>38320.49</v>
      </c>
      <c r="N395" s="20">
        <v>28394.84</v>
      </c>
      <c r="O395" s="19">
        <v>9925.65</v>
      </c>
      <c r="P395" s="20">
        <v>0</v>
      </c>
      <c r="Q395" s="19">
        <v>0</v>
      </c>
      <c r="R395" s="20">
        <v>75219.87</v>
      </c>
      <c r="S395" s="19">
        <v>0</v>
      </c>
      <c r="T395" s="20">
        <v>230</v>
      </c>
      <c r="U395" s="19">
        <v>0</v>
      </c>
      <c r="V395" s="20">
        <v>16632600.56</v>
      </c>
      <c r="W395" s="19">
        <f t="shared" si="13"/>
        <v>14830048.84</v>
      </c>
      <c r="X395" s="20">
        <v>78492.22</v>
      </c>
      <c r="Y395" s="19">
        <v>257740</v>
      </c>
      <c r="Z395" s="20">
        <v>0</v>
      </c>
      <c r="AA395" s="19">
        <v>0</v>
      </c>
      <c r="AB395" s="20" t="s">
        <v>45</v>
      </c>
      <c r="AC395" s="19">
        <v>257740</v>
      </c>
      <c r="AD395" s="20">
        <v>0</v>
      </c>
      <c r="AE395" s="19">
        <v>-1802551.72</v>
      </c>
      <c r="AF395" s="20">
        <v>15729780.500000004</v>
      </c>
      <c r="AG395" s="19">
        <v>14917051.970000004</v>
      </c>
      <c r="AH395" s="20">
        <v>9870212.750000002</v>
      </c>
      <c r="AI395" s="19" t="s">
        <v>45</v>
      </c>
      <c r="AJ395" s="20">
        <v>5046839.220000002</v>
      </c>
      <c r="AK395" s="19">
        <v>812728.53</v>
      </c>
      <c r="AL395" s="19">
        <v>663957.21</v>
      </c>
      <c r="AM395" s="19" t="s">
        <v>45</v>
      </c>
      <c r="AN395" s="19">
        <v>148771.32</v>
      </c>
    </row>
    <row r="396" spans="1:40" ht="12.75" customHeight="1">
      <c r="A396" s="22" t="s">
        <v>459</v>
      </c>
      <c r="B396" s="23">
        <v>2931509</v>
      </c>
      <c r="C396" s="22" t="s">
        <v>82</v>
      </c>
      <c r="D396" s="18">
        <v>23011</v>
      </c>
      <c r="E396" s="19">
        <f t="shared" si="12"/>
        <v>45231424.5</v>
      </c>
      <c r="F396" s="20">
        <v>44528396.98</v>
      </c>
      <c r="G396" s="19">
        <v>555099.75</v>
      </c>
      <c r="H396" s="20">
        <v>514376.43</v>
      </c>
      <c r="I396" s="19">
        <v>135684.73</v>
      </c>
      <c r="J396" s="20">
        <v>319984.36</v>
      </c>
      <c r="K396" s="19">
        <v>11678.31</v>
      </c>
      <c r="L396" s="20">
        <v>47029.03</v>
      </c>
      <c r="M396" s="19">
        <v>40723.32</v>
      </c>
      <c r="N396" s="20">
        <v>36293.32</v>
      </c>
      <c r="O396" s="19">
        <v>4430</v>
      </c>
      <c r="P396" s="20">
        <v>0</v>
      </c>
      <c r="Q396" s="19">
        <v>91594.21</v>
      </c>
      <c r="R396" s="20">
        <v>317408.12</v>
      </c>
      <c r="S396" s="19">
        <v>0</v>
      </c>
      <c r="T396" s="20">
        <v>181572.79</v>
      </c>
      <c r="U396" s="19">
        <v>0</v>
      </c>
      <c r="V396" s="20">
        <v>43298262.34</v>
      </c>
      <c r="W396" s="19">
        <f t="shared" si="13"/>
        <v>39870680.5</v>
      </c>
      <c r="X396" s="20">
        <v>84459.77</v>
      </c>
      <c r="Y396" s="19">
        <v>703027.52</v>
      </c>
      <c r="Z396" s="20">
        <v>0</v>
      </c>
      <c r="AA396" s="19">
        <v>0</v>
      </c>
      <c r="AB396" s="20" t="s">
        <v>45</v>
      </c>
      <c r="AC396" s="19">
        <v>703027.52</v>
      </c>
      <c r="AD396" s="20">
        <v>0</v>
      </c>
      <c r="AE396" s="19">
        <v>-3427581.84</v>
      </c>
      <c r="AF396" s="20">
        <v>41742806.64999998</v>
      </c>
      <c r="AG396" s="19">
        <v>37858289.749999985</v>
      </c>
      <c r="AH396" s="20">
        <v>25149421.610000003</v>
      </c>
      <c r="AI396" s="19">
        <v>15268.21</v>
      </c>
      <c r="AJ396" s="20">
        <v>12693599.930000003</v>
      </c>
      <c r="AK396" s="19">
        <v>3884516.8999999985</v>
      </c>
      <c r="AL396" s="19">
        <v>2924397.6699999995</v>
      </c>
      <c r="AM396" s="19" t="s">
        <v>45</v>
      </c>
      <c r="AN396" s="19">
        <v>960119.229999999</v>
      </c>
    </row>
    <row r="397" spans="1:40" ht="12.75" customHeight="1">
      <c r="A397" s="22" t="s">
        <v>460</v>
      </c>
      <c r="B397" s="23">
        <v>2931608</v>
      </c>
      <c r="C397" s="22" t="s">
        <v>86</v>
      </c>
      <c r="D397" s="18">
        <v>15178</v>
      </c>
      <c r="E397" s="19">
        <f t="shared" si="12"/>
        <v>38822119.01</v>
      </c>
      <c r="F397" s="20">
        <v>38456686.58</v>
      </c>
      <c r="G397" s="19">
        <v>1287570.09</v>
      </c>
      <c r="H397" s="20">
        <v>1274182.12</v>
      </c>
      <c r="I397" s="19">
        <v>8354.3</v>
      </c>
      <c r="J397" s="20">
        <v>539778</v>
      </c>
      <c r="K397" s="19">
        <v>4645</v>
      </c>
      <c r="L397" s="20">
        <v>721404.82</v>
      </c>
      <c r="M397" s="19">
        <v>13387.97</v>
      </c>
      <c r="N397" s="20">
        <v>13342.97</v>
      </c>
      <c r="O397" s="19">
        <v>45</v>
      </c>
      <c r="P397" s="20">
        <v>0</v>
      </c>
      <c r="Q397" s="19">
        <v>0</v>
      </c>
      <c r="R397" s="20">
        <v>211715.11</v>
      </c>
      <c r="S397" s="19">
        <v>0</v>
      </c>
      <c r="T397" s="20">
        <v>360</v>
      </c>
      <c r="U397" s="19">
        <v>0</v>
      </c>
      <c r="V397" s="20">
        <v>36762795.59</v>
      </c>
      <c r="W397" s="19">
        <f t="shared" si="13"/>
        <v>33776663.17</v>
      </c>
      <c r="X397" s="20">
        <v>194245.79</v>
      </c>
      <c r="Y397" s="19">
        <v>365432.43</v>
      </c>
      <c r="Z397" s="20">
        <v>0</v>
      </c>
      <c r="AA397" s="19">
        <v>0</v>
      </c>
      <c r="AB397" s="20" t="s">
        <v>45</v>
      </c>
      <c r="AC397" s="19">
        <v>365432.43</v>
      </c>
      <c r="AD397" s="20">
        <v>0</v>
      </c>
      <c r="AE397" s="19">
        <v>-2986132.42</v>
      </c>
      <c r="AF397" s="20">
        <v>34464980.599999994</v>
      </c>
      <c r="AG397" s="19">
        <v>30935462.73999999</v>
      </c>
      <c r="AH397" s="20">
        <v>17949710.31</v>
      </c>
      <c r="AI397" s="19" t="s">
        <v>45</v>
      </c>
      <c r="AJ397" s="20">
        <v>12985752.429999998</v>
      </c>
      <c r="AK397" s="19">
        <v>3529517.86</v>
      </c>
      <c r="AL397" s="19">
        <v>3372122.49</v>
      </c>
      <c r="AM397" s="19" t="s">
        <v>45</v>
      </c>
      <c r="AN397" s="19">
        <v>157395.37</v>
      </c>
    </row>
    <row r="398" spans="1:40" ht="12.75" customHeight="1">
      <c r="A398" s="22" t="s">
        <v>461</v>
      </c>
      <c r="B398" s="23">
        <v>2931707</v>
      </c>
      <c r="C398" s="22" t="s">
        <v>53</v>
      </c>
      <c r="D398" s="18">
        <v>13547</v>
      </c>
      <c r="E398" s="19">
        <f t="shared" si="12"/>
        <v>25067771.39</v>
      </c>
      <c r="F398" s="20">
        <v>24962771.39</v>
      </c>
      <c r="G398" s="19">
        <v>937139.26</v>
      </c>
      <c r="H398" s="20">
        <v>869827.1</v>
      </c>
      <c r="I398" s="19">
        <v>88780.08</v>
      </c>
      <c r="J398" s="20">
        <v>308069.15</v>
      </c>
      <c r="K398" s="19">
        <v>263600.56</v>
      </c>
      <c r="L398" s="20">
        <v>209377.31</v>
      </c>
      <c r="M398" s="19">
        <v>67312.16</v>
      </c>
      <c r="N398" s="20">
        <v>67312.16</v>
      </c>
      <c r="O398" s="19">
        <v>0</v>
      </c>
      <c r="P398" s="20">
        <v>0</v>
      </c>
      <c r="Q398" s="19">
        <v>0</v>
      </c>
      <c r="R398" s="20">
        <v>141991.84</v>
      </c>
      <c r="S398" s="19">
        <v>0</v>
      </c>
      <c r="T398" s="20">
        <v>7552.81</v>
      </c>
      <c r="U398" s="19">
        <v>0</v>
      </c>
      <c r="V398" s="20">
        <v>23754434.04</v>
      </c>
      <c r="W398" s="19">
        <f t="shared" si="13"/>
        <v>21267197.4</v>
      </c>
      <c r="X398" s="20">
        <v>121653.44</v>
      </c>
      <c r="Y398" s="19">
        <v>105000</v>
      </c>
      <c r="Z398" s="20">
        <v>0</v>
      </c>
      <c r="AA398" s="19">
        <v>0</v>
      </c>
      <c r="AB398" s="20" t="s">
        <v>45</v>
      </c>
      <c r="AC398" s="19">
        <v>105000</v>
      </c>
      <c r="AD398" s="20">
        <v>0</v>
      </c>
      <c r="AE398" s="19">
        <v>-2487236.64</v>
      </c>
      <c r="AF398" s="20">
        <v>23127278.21</v>
      </c>
      <c r="AG398" s="19">
        <v>20427568.61</v>
      </c>
      <c r="AH398" s="20">
        <v>13613810.159999998</v>
      </c>
      <c r="AI398" s="19" t="s">
        <v>45</v>
      </c>
      <c r="AJ398" s="20">
        <v>6813758.45</v>
      </c>
      <c r="AK398" s="19">
        <v>2699709.5999999996</v>
      </c>
      <c r="AL398" s="19">
        <v>2535057.92</v>
      </c>
      <c r="AM398" s="19" t="s">
        <v>45</v>
      </c>
      <c r="AN398" s="19">
        <v>164651.68</v>
      </c>
    </row>
    <row r="399" spans="1:40" ht="12.75" customHeight="1">
      <c r="A399" s="22" t="s">
        <v>462</v>
      </c>
      <c r="B399" s="23">
        <v>2931806</v>
      </c>
      <c r="C399" s="22" t="s">
        <v>67</v>
      </c>
      <c r="D399" s="18">
        <v>18187</v>
      </c>
      <c r="E399" s="19">
        <f t="shared" si="12"/>
        <v>36584398.97</v>
      </c>
      <c r="F399" s="20">
        <v>36036478.98</v>
      </c>
      <c r="G399" s="19">
        <v>1152402.88</v>
      </c>
      <c r="H399" s="20">
        <v>979597.29</v>
      </c>
      <c r="I399" s="19">
        <v>32223.9</v>
      </c>
      <c r="J399" s="20">
        <v>305817.17</v>
      </c>
      <c r="K399" s="19">
        <v>10130</v>
      </c>
      <c r="L399" s="20">
        <v>631426.22</v>
      </c>
      <c r="M399" s="19">
        <v>172805.59</v>
      </c>
      <c r="N399" s="20">
        <v>164343.14</v>
      </c>
      <c r="O399" s="19">
        <v>8462.45</v>
      </c>
      <c r="P399" s="20">
        <v>0</v>
      </c>
      <c r="Q399" s="19">
        <v>0</v>
      </c>
      <c r="R399" s="20">
        <v>127649.3</v>
      </c>
      <c r="S399" s="19">
        <v>0</v>
      </c>
      <c r="T399" s="20">
        <v>0</v>
      </c>
      <c r="U399" s="19">
        <v>0</v>
      </c>
      <c r="V399" s="20">
        <v>34729071.5</v>
      </c>
      <c r="W399" s="19">
        <f t="shared" si="13"/>
        <v>31233291.66</v>
      </c>
      <c r="X399" s="20">
        <v>27355.3</v>
      </c>
      <c r="Y399" s="19">
        <v>547919.99</v>
      </c>
      <c r="Z399" s="20">
        <v>0</v>
      </c>
      <c r="AA399" s="19">
        <v>0</v>
      </c>
      <c r="AB399" s="20" t="s">
        <v>45</v>
      </c>
      <c r="AC399" s="19">
        <v>547919.99</v>
      </c>
      <c r="AD399" s="20">
        <v>0</v>
      </c>
      <c r="AE399" s="19">
        <v>-3495779.84</v>
      </c>
      <c r="AF399" s="20">
        <v>31135836.27</v>
      </c>
      <c r="AG399" s="19">
        <v>29802244.05</v>
      </c>
      <c r="AH399" s="20">
        <v>17885063.759999994</v>
      </c>
      <c r="AI399" s="19" t="s">
        <v>45</v>
      </c>
      <c r="AJ399" s="20">
        <v>11917180.29</v>
      </c>
      <c r="AK399" s="19">
        <v>1333592.22</v>
      </c>
      <c r="AL399" s="19">
        <v>995263.2100000001</v>
      </c>
      <c r="AM399" s="19" t="s">
        <v>45</v>
      </c>
      <c r="AN399" s="19">
        <v>338329.01</v>
      </c>
    </row>
    <row r="400" spans="1:40" ht="12.75" customHeight="1">
      <c r="A400" s="22" t="s">
        <v>463</v>
      </c>
      <c r="B400" s="23">
        <v>2931905</v>
      </c>
      <c r="C400" s="22" t="s">
        <v>82</v>
      </c>
      <c r="D400" s="18">
        <v>55777</v>
      </c>
      <c r="E400" s="19">
        <f t="shared" si="12"/>
        <v>96670581.69999999</v>
      </c>
      <c r="F400" s="20">
        <v>92195220.99</v>
      </c>
      <c r="G400" s="19">
        <v>3936721.75</v>
      </c>
      <c r="H400" s="20">
        <v>3123493.13</v>
      </c>
      <c r="I400" s="19">
        <v>139399.22</v>
      </c>
      <c r="J400" s="20">
        <v>1246002.45</v>
      </c>
      <c r="K400" s="19">
        <v>194701.4</v>
      </c>
      <c r="L400" s="20">
        <v>1543390.06</v>
      </c>
      <c r="M400" s="19">
        <v>529666.88</v>
      </c>
      <c r="N400" s="20">
        <v>416846.16</v>
      </c>
      <c r="O400" s="19">
        <v>112820.72</v>
      </c>
      <c r="P400" s="20">
        <v>283561.74</v>
      </c>
      <c r="Q400" s="19">
        <v>0</v>
      </c>
      <c r="R400" s="20">
        <v>485345.76</v>
      </c>
      <c r="S400" s="19">
        <v>0</v>
      </c>
      <c r="T400" s="20">
        <v>0</v>
      </c>
      <c r="U400" s="19">
        <v>0</v>
      </c>
      <c r="V400" s="20">
        <v>81950342.8</v>
      </c>
      <c r="W400" s="19">
        <f t="shared" si="13"/>
        <v>75195936.64999999</v>
      </c>
      <c r="X400" s="20">
        <v>5822810.68</v>
      </c>
      <c r="Y400" s="19">
        <v>4475360.71</v>
      </c>
      <c r="Z400" s="20">
        <v>0</v>
      </c>
      <c r="AA400" s="19">
        <v>0</v>
      </c>
      <c r="AB400" s="20" t="s">
        <v>45</v>
      </c>
      <c r="AC400" s="19">
        <v>4475360.71</v>
      </c>
      <c r="AD400" s="20">
        <v>0</v>
      </c>
      <c r="AE400" s="19">
        <v>-6754406.15</v>
      </c>
      <c r="AF400" s="20">
        <v>84158355.93000002</v>
      </c>
      <c r="AG400" s="19">
        <v>77893239.04000002</v>
      </c>
      <c r="AH400" s="20">
        <v>51983819.71</v>
      </c>
      <c r="AI400" s="19" t="s">
        <v>45</v>
      </c>
      <c r="AJ400" s="20">
        <v>25909419.33000002</v>
      </c>
      <c r="AK400" s="19">
        <v>6265116.890000001</v>
      </c>
      <c r="AL400" s="19">
        <v>5363958.460000001</v>
      </c>
      <c r="AM400" s="19" t="s">
        <v>45</v>
      </c>
      <c r="AN400" s="19">
        <v>901158.43</v>
      </c>
    </row>
    <row r="401" spans="1:40" ht="12.75" customHeight="1">
      <c r="A401" s="22" t="s">
        <v>464</v>
      </c>
      <c r="B401" s="23">
        <v>2932002</v>
      </c>
      <c r="C401" s="22" t="s">
        <v>142</v>
      </c>
      <c r="D401" s="18">
        <v>25087</v>
      </c>
      <c r="E401" s="19">
        <f t="shared" si="12"/>
        <v>47604348.489999995</v>
      </c>
      <c r="F401" s="20">
        <v>45916302.8</v>
      </c>
      <c r="G401" s="19">
        <v>1596436.18</v>
      </c>
      <c r="H401" s="20">
        <v>1403716.76</v>
      </c>
      <c r="I401" s="19">
        <v>25551.77</v>
      </c>
      <c r="J401" s="20">
        <v>957445.44</v>
      </c>
      <c r="K401" s="19">
        <v>7050</v>
      </c>
      <c r="L401" s="20">
        <v>295047.24</v>
      </c>
      <c r="M401" s="19">
        <v>192719.42</v>
      </c>
      <c r="N401" s="20">
        <v>192719.42</v>
      </c>
      <c r="O401" s="19">
        <v>0</v>
      </c>
      <c r="P401" s="20">
        <v>0</v>
      </c>
      <c r="Q401" s="19">
        <v>0</v>
      </c>
      <c r="R401" s="20">
        <v>264803.43</v>
      </c>
      <c r="S401" s="19">
        <v>0</v>
      </c>
      <c r="T401" s="20">
        <v>1017544.29</v>
      </c>
      <c r="U401" s="19">
        <v>0</v>
      </c>
      <c r="V401" s="20">
        <v>42485993.64</v>
      </c>
      <c r="W401" s="19">
        <f t="shared" si="13"/>
        <v>38178460.22</v>
      </c>
      <c r="X401" s="20">
        <v>551525.26</v>
      </c>
      <c r="Y401" s="19">
        <v>1688045.69</v>
      </c>
      <c r="Z401" s="20">
        <v>0</v>
      </c>
      <c r="AA401" s="19">
        <v>0</v>
      </c>
      <c r="AB401" s="20" t="s">
        <v>45</v>
      </c>
      <c r="AC401" s="19">
        <v>1688045.69</v>
      </c>
      <c r="AD401" s="20">
        <v>0</v>
      </c>
      <c r="AE401" s="19">
        <v>-4307533.42</v>
      </c>
      <c r="AF401" s="20">
        <v>43049360.27</v>
      </c>
      <c r="AG401" s="19">
        <v>40981816.120000005</v>
      </c>
      <c r="AH401" s="20">
        <v>23171708.64</v>
      </c>
      <c r="AI401" s="19" t="s">
        <v>45</v>
      </c>
      <c r="AJ401" s="20">
        <v>17810107.479999997</v>
      </c>
      <c r="AK401" s="19">
        <v>2067544.15</v>
      </c>
      <c r="AL401" s="19">
        <v>1712045.64</v>
      </c>
      <c r="AM401" s="19" t="s">
        <v>45</v>
      </c>
      <c r="AN401" s="19">
        <v>355498.51</v>
      </c>
    </row>
    <row r="402" spans="1:40" ht="12.75" customHeight="1">
      <c r="A402" s="22" t="s">
        <v>465</v>
      </c>
      <c r="B402" s="23">
        <v>2932101</v>
      </c>
      <c r="C402" s="22" t="s">
        <v>62</v>
      </c>
      <c r="D402" s="18">
        <v>20782</v>
      </c>
      <c r="E402" s="19">
        <f t="shared" si="12"/>
        <v>40356866.58</v>
      </c>
      <c r="F402" s="20">
        <v>40008376.58</v>
      </c>
      <c r="G402" s="19">
        <v>1410090.73</v>
      </c>
      <c r="H402" s="20">
        <v>1328881.42</v>
      </c>
      <c r="I402" s="19">
        <v>62696.28</v>
      </c>
      <c r="J402" s="20">
        <v>675733.68</v>
      </c>
      <c r="K402" s="19">
        <v>49522.15</v>
      </c>
      <c r="L402" s="20">
        <v>540929.31</v>
      </c>
      <c r="M402" s="19">
        <v>81209.31</v>
      </c>
      <c r="N402" s="20">
        <v>81209.31</v>
      </c>
      <c r="O402" s="19">
        <v>0</v>
      </c>
      <c r="P402" s="20">
        <v>0</v>
      </c>
      <c r="Q402" s="19">
        <v>0</v>
      </c>
      <c r="R402" s="20">
        <v>236856.07</v>
      </c>
      <c r="S402" s="19">
        <v>0</v>
      </c>
      <c r="T402" s="20">
        <v>58228.8</v>
      </c>
      <c r="U402" s="19">
        <v>0</v>
      </c>
      <c r="V402" s="20">
        <v>37916949.06</v>
      </c>
      <c r="W402" s="19">
        <f t="shared" si="13"/>
        <v>34286807.29</v>
      </c>
      <c r="X402" s="20">
        <v>386251.92</v>
      </c>
      <c r="Y402" s="19">
        <v>348490</v>
      </c>
      <c r="Z402" s="20">
        <v>0</v>
      </c>
      <c r="AA402" s="19">
        <v>95840</v>
      </c>
      <c r="AB402" s="20" t="s">
        <v>45</v>
      </c>
      <c r="AC402" s="19">
        <v>252650</v>
      </c>
      <c r="AD402" s="20">
        <v>0</v>
      </c>
      <c r="AE402" s="19">
        <v>-3630141.77</v>
      </c>
      <c r="AF402" s="20">
        <v>35002232.06</v>
      </c>
      <c r="AG402" s="19">
        <v>33211807.69</v>
      </c>
      <c r="AH402" s="20">
        <v>21006693.580000006</v>
      </c>
      <c r="AI402" s="19" t="s">
        <v>45</v>
      </c>
      <c r="AJ402" s="20">
        <v>12205114.109999998</v>
      </c>
      <c r="AK402" s="19">
        <v>1790424.3699999999</v>
      </c>
      <c r="AL402" s="19">
        <v>1623810.5399999998</v>
      </c>
      <c r="AM402" s="19" t="s">
        <v>45</v>
      </c>
      <c r="AN402" s="19">
        <v>166613.83</v>
      </c>
    </row>
    <row r="403" spans="1:40" ht="12.75" customHeight="1">
      <c r="A403" s="22" t="s">
        <v>466</v>
      </c>
      <c r="B403" s="23">
        <v>2932200</v>
      </c>
      <c r="C403" s="22" t="s">
        <v>60</v>
      </c>
      <c r="D403" s="18">
        <v>20813</v>
      </c>
      <c r="E403" s="19">
        <f t="shared" si="12"/>
        <v>41956924.51</v>
      </c>
      <c r="F403" s="20">
        <v>41580372.21</v>
      </c>
      <c r="G403" s="19">
        <v>2287741.06</v>
      </c>
      <c r="H403" s="20">
        <v>2125169.06</v>
      </c>
      <c r="I403" s="19">
        <v>154346.64</v>
      </c>
      <c r="J403" s="20">
        <v>1589947.77</v>
      </c>
      <c r="K403" s="19">
        <v>91330.47</v>
      </c>
      <c r="L403" s="20">
        <v>289544.18</v>
      </c>
      <c r="M403" s="19">
        <v>162572</v>
      </c>
      <c r="N403" s="20">
        <v>9803.76</v>
      </c>
      <c r="O403" s="19">
        <v>152768.24</v>
      </c>
      <c r="P403" s="20">
        <v>0</v>
      </c>
      <c r="Q403" s="19">
        <v>140665.68</v>
      </c>
      <c r="R403" s="20">
        <v>161226.12</v>
      </c>
      <c r="S403" s="19">
        <v>0</v>
      </c>
      <c r="T403" s="20">
        <v>4974.38</v>
      </c>
      <c r="U403" s="19">
        <v>0</v>
      </c>
      <c r="V403" s="20">
        <v>38548675.66</v>
      </c>
      <c r="W403" s="19">
        <f t="shared" si="13"/>
        <v>34812080.339999996</v>
      </c>
      <c r="X403" s="20">
        <v>437089.31</v>
      </c>
      <c r="Y403" s="19">
        <v>376552.3</v>
      </c>
      <c r="Z403" s="20">
        <v>0</v>
      </c>
      <c r="AA403" s="19">
        <v>0</v>
      </c>
      <c r="AB403" s="20" t="s">
        <v>45</v>
      </c>
      <c r="AC403" s="19">
        <v>376552.3</v>
      </c>
      <c r="AD403" s="20">
        <v>0</v>
      </c>
      <c r="AE403" s="19">
        <v>-3736595.32</v>
      </c>
      <c r="AF403" s="20">
        <v>38631060.939999975</v>
      </c>
      <c r="AG403" s="19">
        <v>36739721.17999998</v>
      </c>
      <c r="AH403" s="20">
        <v>24836740.87</v>
      </c>
      <c r="AI403" s="19" t="s">
        <v>45</v>
      </c>
      <c r="AJ403" s="20">
        <v>11902980.310000002</v>
      </c>
      <c r="AK403" s="19">
        <v>1891339.76</v>
      </c>
      <c r="AL403" s="19">
        <v>1356679.61</v>
      </c>
      <c r="AM403" s="19">
        <v>257999.99</v>
      </c>
      <c r="AN403" s="19">
        <v>276660.16</v>
      </c>
    </row>
    <row r="404" spans="1:40" ht="12.75" customHeight="1">
      <c r="A404" s="22" t="s">
        <v>467</v>
      </c>
      <c r="B404" s="23">
        <v>2932309</v>
      </c>
      <c r="C404" s="22" t="s">
        <v>55</v>
      </c>
      <c r="D404" s="18">
        <v>27051</v>
      </c>
      <c r="E404" s="19">
        <f t="shared" si="12"/>
        <v>40300178.66</v>
      </c>
      <c r="F404" s="20">
        <v>39369122.98</v>
      </c>
      <c r="G404" s="19">
        <v>1154733.78</v>
      </c>
      <c r="H404" s="20">
        <v>1071760.98</v>
      </c>
      <c r="I404" s="19">
        <v>113925.48</v>
      </c>
      <c r="J404" s="20">
        <v>376647.5</v>
      </c>
      <c r="K404" s="19">
        <v>65438.93</v>
      </c>
      <c r="L404" s="20">
        <v>515749.07</v>
      </c>
      <c r="M404" s="19">
        <v>82972.8</v>
      </c>
      <c r="N404" s="20">
        <v>82972.8</v>
      </c>
      <c r="O404" s="19">
        <v>0</v>
      </c>
      <c r="P404" s="20">
        <v>0</v>
      </c>
      <c r="Q404" s="19">
        <v>273734.8</v>
      </c>
      <c r="R404" s="20">
        <v>200038.16</v>
      </c>
      <c r="S404" s="19">
        <v>0</v>
      </c>
      <c r="T404" s="20">
        <v>6875</v>
      </c>
      <c r="U404" s="19">
        <v>0</v>
      </c>
      <c r="V404" s="20">
        <v>37530791.32</v>
      </c>
      <c r="W404" s="19">
        <f t="shared" si="13"/>
        <v>33403080.8</v>
      </c>
      <c r="X404" s="20">
        <v>202949.92</v>
      </c>
      <c r="Y404" s="19">
        <v>931055.68</v>
      </c>
      <c r="Z404" s="20">
        <v>0</v>
      </c>
      <c r="AA404" s="19">
        <v>0</v>
      </c>
      <c r="AB404" s="20" t="s">
        <v>45</v>
      </c>
      <c r="AC404" s="19">
        <v>931055.68</v>
      </c>
      <c r="AD404" s="20">
        <v>0</v>
      </c>
      <c r="AE404" s="19">
        <v>-4127710.52</v>
      </c>
      <c r="AF404" s="20">
        <v>34609366.59</v>
      </c>
      <c r="AG404" s="19">
        <v>31241597.330000006</v>
      </c>
      <c r="AH404" s="20">
        <v>20311060.990000002</v>
      </c>
      <c r="AI404" s="19" t="s">
        <v>45</v>
      </c>
      <c r="AJ404" s="20">
        <v>10930536.340000004</v>
      </c>
      <c r="AK404" s="19">
        <v>3367769.26</v>
      </c>
      <c r="AL404" s="19">
        <v>2823210.0599999996</v>
      </c>
      <c r="AM404" s="19" t="s">
        <v>45</v>
      </c>
      <c r="AN404" s="19">
        <v>544559.2</v>
      </c>
    </row>
    <row r="405" spans="1:40" ht="12.75" customHeight="1">
      <c r="A405" s="22" t="s">
        <v>468</v>
      </c>
      <c r="B405" s="23">
        <v>2932408</v>
      </c>
      <c r="C405" s="22" t="s">
        <v>65</v>
      </c>
      <c r="D405" s="18">
        <v>14483</v>
      </c>
      <c r="E405" s="19">
        <f t="shared" si="12"/>
        <v>27215221.290000003</v>
      </c>
      <c r="F405" s="20">
        <v>26366629.78</v>
      </c>
      <c r="G405" s="19">
        <v>686031.29</v>
      </c>
      <c r="H405" s="20">
        <v>655526.92</v>
      </c>
      <c r="I405" s="19">
        <v>45636.04</v>
      </c>
      <c r="J405" s="20">
        <v>262892.09</v>
      </c>
      <c r="K405" s="19">
        <v>21137.67</v>
      </c>
      <c r="L405" s="20">
        <v>325861.12</v>
      </c>
      <c r="M405" s="19">
        <v>30504.37</v>
      </c>
      <c r="N405" s="20">
        <v>26409.85</v>
      </c>
      <c r="O405" s="19">
        <v>4094.52</v>
      </c>
      <c r="P405" s="20">
        <v>0</v>
      </c>
      <c r="Q405" s="19">
        <v>0</v>
      </c>
      <c r="R405" s="20">
        <v>201082.41</v>
      </c>
      <c r="S405" s="19">
        <v>0</v>
      </c>
      <c r="T405" s="20">
        <v>315655.36</v>
      </c>
      <c r="U405" s="19">
        <v>0</v>
      </c>
      <c r="V405" s="20">
        <v>24489032.01</v>
      </c>
      <c r="W405" s="19">
        <f t="shared" si="13"/>
        <v>21645367.490000002</v>
      </c>
      <c r="X405" s="20">
        <v>674828.71</v>
      </c>
      <c r="Y405" s="19">
        <v>848591.51</v>
      </c>
      <c r="Z405" s="20">
        <v>0</v>
      </c>
      <c r="AA405" s="19">
        <v>0</v>
      </c>
      <c r="AB405" s="20" t="s">
        <v>45</v>
      </c>
      <c r="AC405" s="19">
        <v>848591.51</v>
      </c>
      <c r="AD405" s="20">
        <v>0</v>
      </c>
      <c r="AE405" s="19">
        <v>-2843664.52</v>
      </c>
      <c r="AF405" s="20">
        <v>22128931.16</v>
      </c>
      <c r="AG405" s="19">
        <v>20648545.7</v>
      </c>
      <c r="AH405" s="20">
        <v>13674196.720000003</v>
      </c>
      <c r="AI405" s="19" t="s">
        <v>45</v>
      </c>
      <c r="AJ405" s="20">
        <v>6974348.98</v>
      </c>
      <c r="AK405" s="19">
        <v>1480385.4599999997</v>
      </c>
      <c r="AL405" s="19">
        <v>1337123.2399999998</v>
      </c>
      <c r="AM405" s="19" t="s">
        <v>45</v>
      </c>
      <c r="AN405" s="19">
        <v>143262.22</v>
      </c>
    </row>
    <row r="406" spans="1:40" ht="12.75" customHeight="1">
      <c r="A406" s="22" t="s">
        <v>469</v>
      </c>
      <c r="B406" s="23">
        <v>2932457</v>
      </c>
      <c r="C406" s="22" t="s">
        <v>131</v>
      </c>
      <c r="D406" s="18">
        <v>19055</v>
      </c>
      <c r="E406" s="19">
        <f t="shared" si="12"/>
        <v>32804435.95</v>
      </c>
      <c r="F406" s="20">
        <v>32651360.95</v>
      </c>
      <c r="G406" s="19">
        <v>584812.92</v>
      </c>
      <c r="H406" s="20">
        <v>567856.84</v>
      </c>
      <c r="I406" s="19">
        <v>17631.02</v>
      </c>
      <c r="J406" s="20">
        <v>274522.9</v>
      </c>
      <c r="K406" s="19">
        <v>8260.42</v>
      </c>
      <c r="L406" s="20">
        <v>267442.5</v>
      </c>
      <c r="M406" s="19">
        <v>16956.08</v>
      </c>
      <c r="N406" s="20">
        <v>16956.08</v>
      </c>
      <c r="O406" s="19">
        <v>0</v>
      </c>
      <c r="P406" s="20">
        <v>0</v>
      </c>
      <c r="Q406" s="19">
        <v>0</v>
      </c>
      <c r="R406" s="20">
        <v>175408.31</v>
      </c>
      <c r="S406" s="19">
        <v>0</v>
      </c>
      <c r="T406" s="20">
        <v>59703.35</v>
      </c>
      <c r="U406" s="19">
        <v>0</v>
      </c>
      <c r="V406" s="20">
        <v>31519541.7</v>
      </c>
      <c r="W406" s="19">
        <f t="shared" si="13"/>
        <v>28014583.65</v>
      </c>
      <c r="X406" s="20">
        <v>311894.67</v>
      </c>
      <c r="Y406" s="19">
        <v>153075</v>
      </c>
      <c r="Z406" s="20">
        <v>0</v>
      </c>
      <c r="AA406" s="19">
        <v>0</v>
      </c>
      <c r="AB406" s="20" t="s">
        <v>45</v>
      </c>
      <c r="AC406" s="19">
        <v>153075</v>
      </c>
      <c r="AD406" s="20">
        <v>0</v>
      </c>
      <c r="AE406" s="19">
        <v>-3504958.05</v>
      </c>
      <c r="AF406" s="20">
        <v>27520010.33</v>
      </c>
      <c r="AG406" s="19">
        <v>26211703.63</v>
      </c>
      <c r="AH406" s="20">
        <v>16453321.89</v>
      </c>
      <c r="AI406" s="19" t="s">
        <v>45</v>
      </c>
      <c r="AJ406" s="20">
        <v>9758381.74</v>
      </c>
      <c r="AK406" s="19">
        <v>1308306.7000000004</v>
      </c>
      <c r="AL406" s="19">
        <v>717573.15</v>
      </c>
      <c r="AM406" s="19" t="s">
        <v>45</v>
      </c>
      <c r="AN406" s="19">
        <v>590733.55</v>
      </c>
    </row>
    <row r="407" spans="1:40" ht="12.75" customHeight="1">
      <c r="A407" s="22" t="s">
        <v>470</v>
      </c>
      <c r="B407" s="23">
        <v>2932507</v>
      </c>
      <c r="C407" s="22" t="s">
        <v>60</v>
      </c>
      <c r="D407" s="18">
        <v>22105</v>
      </c>
      <c r="E407" s="19">
        <f t="shared" si="12"/>
        <v>50226877.6</v>
      </c>
      <c r="F407" s="20">
        <v>49340552.64</v>
      </c>
      <c r="G407" s="19">
        <v>7098506.28</v>
      </c>
      <c r="H407" s="20">
        <v>6954237.99</v>
      </c>
      <c r="I407" s="19">
        <v>95842.87</v>
      </c>
      <c r="J407" s="20">
        <v>5712460.73</v>
      </c>
      <c r="K407" s="19">
        <v>192854.72</v>
      </c>
      <c r="L407" s="20">
        <v>953079.67</v>
      </c>
      <c r="M407" s="19">
        <v>144268.29</v>
      </c>
      <c r="N407" s="20">
        <v>68157.7</v>
      </c>
      <c r="O407" s="19">
        <v>76110.59</v>
      </c>
      <c r="P407" s="20">
        <v>0</v>
      </c>
      <c r="Q407" s="19">
        <v>0</v>
      </c>
      <c r="R407" s="20">
        <v>383595.91</v>
      </c>
      <c r="S407" s="19">
        <v>0</v>
      </c>
      <c r="T407" s="20">
        <v>1664343.66</v>
      </c>
      <c r="U407" s="19">
        <v>0</v>
      </c>
      <c r="V407" s="20">
        <v>39855251.27</v>
      </c>
      <c r="W407" s="19">
        <f t="shared" si="13"/>
        <v>35892889.52</v>
      </c>
      <c r="X407" s="20">
        <v>338855.52</v>
      </c>
      <c r="Y407" s="19">
        <v>886324.96</v>
      </c>
      <c r="Z407" s="20">
        <v>0</v>
      </c>
      <c r="AA407" s="19">
        <v>13144.96</v>
      </c>
      <c r="AB407" s="20" t="s">
        <v>45</v>
      </c>
      <c r="AC407" s="19">
        <v>873180</v>
      </c>
      <c r="AD407" s="20">
        <v>0</v>
      </c>
      <c r="AE407" s="19">
        <v>-3962361.75</v>
      </c>
      <c r="AF407" s="20">
        <v>45760165.69999999</v>
      </c>
      <c r="AG407" s="19">
        <v>42892120.36999999</v>
      </c>
      <c r="AH407" s="20">
        <v>27525573.539999995</v>
      </c>
      <c r="AI407" s="19">
        <v>1471.47</v>
      </c>
      <c r="AJ407" s="20">
        <v>15365075.360000007</v>
      </c>
      <c r="AK407" s="19">
        <v>2868045.3300000005</v>
      </c>
      <c r="AL407" s="19">
        <v>2110150.5700000003</v>
      </c>
      <c r="AM407" s="19" t="s">
        <v>45</v>
      </c>
      <c r="AN407" s="19">
        <v>757894.76</v>
      </c>
    </row>
    <row r="408" spans="1:40" ht="12.75" customHeight="1">
      <c r="A408" s="22" t="s">
        <v>471</v>
      </c>
      <c r="B408" s="23">
        <v>2932606</v>
      </c>
      <c r="C408" s="22" t="s">
        <v>121</v>
      </c>
      <c r="D408" s="18">
        <v>17301</v>
      </c>
      <c r="E408" s="19">
        <f t="shared" si="12"/>
        <v>35195574.58</v>
      </c>
      <c r="F408" s="20">
        <v>35195574.58</v>
      </c>
      <c r="G408" s="19">
        <v>1394207.9</v>
      </c>
      <c r="H408" s="20">
        <v>1330063.04</v>
      </c>
      <c r="I408" s="19">
        <v>152025.24</v>
      </c>
      <c r="J408" s="20">
        <v>931545.82</v>
      </c>
      <c r="K408" s="19">
        <v>58699.53</v>
      </c>
      <c r="L408" s="20">
        <v>187792.45</v>
      </c>
      <c r="M408" s="19">
        <v>64144.86</v>
      </c>
      <c r="N408" s="20">
        <v>53121.65</v>
      </c>
      <c r="O408" s="19">
        <v>11023.21</v>
      </c>
      <c r="P408" s="20">
        <v>0</v>
      </c>
      <c r="Q408" s="19">
        <v>0</v>
      </c>
      <c r="R408" s="20">
        <v>287426.41</v>
      </c>
      <c r="S408" s="19">
        <v>0</v>
      </c>
      <c r="T408" s="20">
        <v>0</v>
      </c>
      <c r="U408" s="19">
        <v>0</v>
      </c>
      <c r="V408" s="20">
        <v>33314173.15</v>
      </c>
      <c r="W408" s="19">
        <f t="shared" si="13"/>
        <v>29621642.64</v>
      </c>
      <c r="X408" s="20">
        <v>199767.12</v>
      </c>
      <c r="Y408" s="19">
        <v>0</v>
      </c>
      <c r="Z408" s="20">
        <v>0</v>
      </c>
      <c r="AA408" s="19">
        <v>0</v>
      </c>
      <c r="AB408" s="20" t="s">
        <v>45</v>
      </c>
      <c r="AC408" s="19">
        <v>0</v>
      </c>
      <c r="AD408" s="20">
        <v>0</v>
      </c>
      <c r="AE408" s="19">
        <v>-3692530.51</v>
      </c>
      <c r="AF408" s="20">
        <v>30163614.360000007</v>
      </c>
      <c r="AG408" s="19">
        <v>26589528.640000008</v>
      </c>
      <c r="AH408" s="20">
        <v>12426444.71</v>
      </c>
      <c r="AI408" s="19" t="s">
        <v>45</v>
      </c>
      <c r="AJ408" s="20">
        <v>14163083.930000002</v>
      </c>
      <c r="AK408" s="19">
        <v>3574085.7199999993</v>
      </c>
      <c r="AL408" s="19">
        <v>2610107.92</v>
      </c>
      <c r="AM408" s="19" t="s">
        <v>45</v>
      </c>
      <c r="AN408" s="19">
        <v>963977.8</v>
      </c>
    </row>
    <row r="409" spans="1:40" ht="12.75" customHeight="1">
      <c r="A409" s="22" t="s">
        <v>472</v>
      </c>
      <c r="B409" s="23">
        <v>2932705</v>
      </c>
      <c r="C409" s="22" t="s">
        <v>60</v>
      </c>
      <c r="D409" s="18">
        <v>21849</v>
      </c>
      <c r="E409" s="19">
        <f t="shared" si="12"/>
        <v>34168554.72</v>
      </c>
      <c r="F409" s="20">
        <v>32984869.29</v>
      </c>
      <c r="G409" s="19">
        <v>1561533.32</v>
      </c>
      <c r="H409" s="20">
        <v>1391556.51</v>
      </c>
      <c r="I409" s="19">
        <v>323639.27</v>
      </c>
      <c r="J409" s="20">
        <v>796070.91</v>
      </c>
      <c r="K409" s="19">
        <v>108823.35</v>
      </c>
      <c r="L409" s="20">
        <v>163022.98</v>
      </c>
      <c r="M409" s="19">
        <v>169976.81</v>
      </c>
      <c r="N409" s="20">
        <v>92482.04</v>
      </c>
      <c r="O409" s="19">
        <v>77494.77</v>
      </c>
      <c r="P409" s="20">
        <v>0</v>
      </c>
      <c r="Q409" s="19">
        <v>0</v>
      </c>
      <c r="R409" s="20">
        <v>316931</v>
      </c>
      <c r="S409" s="19">
        <v>0</v>
      </c>
      <c r="T409" s="20">
        <v>2309.9</v>
      </c>
      <c r="U409" s="19">
        <v>0</v>
      </c>
      <c r="V409" s="20">
        <v>31099982.64</v>
      </c>
      <c r="W409" s="19">
        <f t="shared" si="13"/>
        <v>27789149.82</v>
      </c>
      <c r="X409" s="20">
        <v>4112.43</v>
      </c>
      <c r="Y409" s="19">
        <v>1183685.43</v>
      </c>
      <c r="Z409" s="20">
        <v>0</v>
      </c>
      <c r="AA409" s="19">
        <v>0</v>
      </c>
      <c r="AB409" s="20" t="s">
        <v>45</v>
      </c>
      <c r="AC409" s="19">
        <v>1183685.43</v>
      </c>
      <c r="AD409" s="20">
        <v>0</v>
      </c>
      <c r="AE409" s="19">
        <v>-3310832.82</v>
      </c>
      <c r="AF409" s="20">
        <v>32377173.240000006</v>
      </c>
      <c r="AG409" s="19">
        <v>29869896.620000005</v>
      </c>
      <c r="AH409" s="20">
        <v>21016871.000000004</v>
      </c>
      <c r="AI409" s="19" t="s">
        <v>45</v>
      </c>
      <c r="AJ409" s="20">
        <v>8853025.619999997</v>
      </c>
      <c r="AK409" s="19">
        <v>2507276.6199999996</v>
      </c>
      <c r="AL409" s="19">
        <v>1895941.6600000001</v>
      </c>
      <c r="AM409" s="19" t="s">
        <v>45</v>
      </c>
      <c r="AN409" s="19">
        <v>611334.96</v>
      </c>
    </row>
    <row r="410" spans="1:40" ht="12.75" customHeight="1">
      <c r="A410" s="22" t="s">
        <v>473</v>
      </c>
      <c r="B410" s="23">
        <v>2932804</v>
      </c>
      <c r="C410" s="22" t="s">
        <v>44</v>
      </c>
      <c r="D410" s="18">
        <v>19593</v>
      </c>
      <c r="E410" s="19">
        <f t="shared" si="12"/>
        <v>37314909.35</v>
      </c>
      <c r="F410" s="20">
        <v>35828889.7</v>
      </c>
      <c r="G410" s="19">
        <v>866009.37</v>
      </c>
      <c r="H410" s="20">
        <v>790878.86</v>
      </c>
      <c r="I410" s="19">
        <v>57709.2</v>
      </c>
      <c r="J410" s="20">
        <v>466256.71</v>
      </c>
      <c r="K410" s="19">
        <v>5464.15</v>
      </c>
      <c r="L410" s="20">
        <v>261448.8</v>
      </c>
      <c r="M410" s="19">
        <v>75130.51</v>
      </c>
      <c r="N410" s="20">
        <v>72441.51</v>
      </c>
      <c r="O410" s="19">
        <v>2689</v>
      </c>
      <c r="P410" s="20">
        <v>0</v>
      </c>
      <c r="Q410" s="19">
        <v>0</v>
      </c>
      <c r="R410" s="20">
        <v>188289.62</v>
      </c>
      <c r="S410" s="19">
        <v>0</v>
      </c>
      <c r="T410" s="20">
        <v>415348.16</v>
      </c>
      <c r="U410" s="19">
        <v>0</v>
      </c>
      <c r="V410" s="20">
        <v>34292951.57</v>
      </c>
      <c r="W410" s="19">
        <f t="shared" si="13"/>
        <v>30713786.44</v>
      </c>
      <c r="X410" s="20">
        <v>66290.98</v>
      </c>
      <c r="Y410" s="19">
        <v>1486019.65</v>
      </c>
      <c r="Z410" s="20">
        <v>0</v>
      </c>
      <c r="AA410" s="19">
        <v>0</v>
      </c>
      <c r="AB410" s="20" t="s">
        <v>45</v>
      </c>
      <c r="AC410" s="19">
        <v>1486019.65</v>
      </c>
      <c r="AD410" s="20">
        <v>0</v>
      </c>
      <c r="AE410" s="19">
        <v>-3579165.13</v>
      </c>
      <c r="AF410" s="20">
        <v>33071077.450000007</v>
      </c>
      <c r="AG410" s="19">
        <v>30816087.310000006</v>
      </c>
      <c r="AH410" s="20">
        <v>18652313.32</v>
      </c>
      <c r="AI410" s="19" t="s">
        <v>45</v>
      </c>
      <c r="AJ410" s="20">
        <v>12163773.989999995</v>
      </c>
      <c r="AK410" s="19">
        <v>2254990.14</v>
      </c>
      <c r="AL410" s="19">
        <v>2022262.85</v>
      </c>
      <c r="AM410" s="19" t="s">
        <v>45</v>
      </c>
      <c r="AN410" s="19">
        <v>232727.29</v>
      </c>
    </row>
    <row r="411" spans="1:40" ht="12.75" customHeight="1">
      <c r="A411" s="22" t="s">
        <v>474</v>
      </c>
      <c r="B411" s="23">
        <v>2932903</v>
      </c>
      <c r="C411" s="22" t="s">
        <v>86</v>
      </c>
      <c r="D411" s="18">
        <v>97305</v>
      </c>
      <c r="E411" s="19">
        <f t="shared" si="12"/>
        <v>134862656.07</v>
      </c>
      <c r="F411" s="20">
        <v>130506589.29</v>
      </c>
      <c r="G411" s="19">
        <v>9352929.64</v>
      </c>
      <c r="H411" s="20">
        <v>8591466.23</v>
      </c>
      <c r="I411" s="19">
        <v>923035.08</v>
      </c>
      <c r="J411" s="20">
        <v>4420347.29</v>
      </c>
      <c r="K411" s="19">
        <v>428742.49</v>
      </c>
      <c r="L411" s="20">
        <v>2819341.37</v>
      </c>
      <c r="M411" s="19">
        <v>761463.41</v>
      </c>
      <c r="N411" s="20">
        <v>697569.28</v>
      </c>
      <c r="O411" s="19">
        <v>63894.13</v>
      </c>
      <c r="P411" s="20">
        <v>0</v>
      </c>
      <c r="Q411" s="19">
        <v>1220067.6</v>
      </c>
      <c r="R411" s="20">
        <v>891915.07</v>
      </c>
      <c r="S411" s="19">
        <v>0</v>
      </c>
      <c r="T411" s="20">
        <v>268224.3</v>
      </c>
      <c r="U411" s="19">
        <v>0</v>
      </c>
      <c r="V411" s="20">
        <v>117429314.78</v>
      </c>
      <c r="W411" s="19">
        <f t="shared" si="13"/>
        <v>106488526.86</v>
      </c>
      <c r="X411" s="20">
        <v>1344137.9</v>
      </c>
      <c r="Y411" s="19">
        <v>4356066.78</v>
      </c>
      <c r="Z411" s="20">
        <v>0</v>
      </c>
      <c r="AA411" s="19">
        <v>380100</v>
      </c>
      <c r="AB411" s="20" t="s">
        <v>45</v>
      </c>
      <c r="AC411" s="19">
        <v>3975966.78</v>
      </c>
      <c r="AD411" s="20">
        <v>0</v>
      </c>
      <c r="AE411" s="19">
        <v>-10940787.92</v>
      </c>
      <c r="AF411" s="20">
        <v>118103445.34000002</v>
      </c>
      <c r="AG411" s="19">
        <v>111781767.23000002</v>
      </c>
      <c r="AH411" s="20">
        <v>71482623.77</v>
      </c>
      <c r="AI411" s="19" t="s">
        <v>45</v>
      </c>
      <c r="AJ411" s="20">
        <v>40299143.46000003</v>
      </c>
      <c r="AK411" s="19">
        <v>6321678.109999999</v>
      </c>
      <c r="AL411" s="19">
        <v>5484934.439999999</v>
      </c>
      <c r="AM411" s="19" t="s">
        <v>45</v>
      </c>
      <c r="AN411" s="19">
        <v>836743.67</v>
      </c>
    </row>
    <row r="412" spans="1:40" ht="12.75" customHeight="1">
      <c r="A412" s="22" t="s">
        <v>475</v>
      </c>
      <c r="B412" s="23">
        <v>2933000</v>
      </c>
      <c r="C412" s="22" t="s">
        <v>82</v>
      </c>
      <c r="D412" s="18">
        <v>27906</v>
      </c>
      <c r="E412" s="19">
        <f t="shared" si="12"/>
        <v>47319884.89</v>
      </c>
      <c r="F412" s="20">
        <v>44866269.02</v>
      </c>
      <c r="G412" s="19">
        <v>1561848.78</v>
      </c>
      <c r="H412" s="20">
        <v>1417142.73</v>
      </c>
      <c r="I412" s="19">
        <v>128285.1</v>
      </c>
      <c r="J412" s="20">
        <v>998022.09</v>
      </c>
      <c r="K412" s="19">
        <v>10100</v>
      </c>
      <c r="L412" s="20">
        <v>280735.54</v>
      </c>
      <c r="M412" s="19">
        <v>144706.05</v>
      </c>
      <c r="N412" s="20">
        <v>138273.39</v>
      </c>
      <c r="O412" s="19">
        <v>6432.66</v>
      </c>
      <c r="P412" s="20">
        <v>0</v>
      </c>
      <c r="Q412" s="19">
        <v>0</v>
      </c>
      <c r="R412" s="20">
        <v>234541.53</v>
      </c>
      <c r="S412" s="19">
        <v>0</v>
      </c>
      <c r="T412" s="20">
        <v>1050292.58</v>
      </c>
      <c r="U412" s="19">
        <v>0</v>
      </c>
      <c r="V412" s="20">
        <v>41787994.06</v>
      </c>
      <c r="W412" s="19">
        <f t="shared" si="13"/>
        <v>37590209.85</v>
      </c>
      <c r="X412" s="20">
        <v>231592.07</v>
      </c>
      <c r="Y412" s="19">
        <v>2453615.87</v>
      </c>
      <c r="Z412" s="20">
        <v>0</v>
      </c>
      <c r="AA412" s="19">
        <v>0</v>
      </c>
      <c r="AB412" s="20" t="s">
        <v>45</v>
      </c>
      <c r="AC412" s="19">
        <v>2453615.87</v>
      </c>
      <c r="AD412" s="20">
        <v>0</v>
      </c>
      <c r="AE412" s="19">
        <v>-4197784.21</v>
      </c>
      <c r="AF412" s="20">
        <v>41345722.08</v>
      </c>
      <c r="AG412" s="19">
        <v>37035859.32</v>
      </c>
      <c r="AH412" s="20">
        <v>23218378.78</v>
      </c>
      <c r="AI412" s="19" t="s">
        <v>45</v>
      </c>
      <c r="AJ412" s="20">
        <v>13817480.540000007</v>
      </c>
      <c r="AK412" s="19">
        <v>4309862.76</v>
      </c>
      <c r="AL412" s="19">
        <v>3324712.09</v>
      </c>
      <c r="AM412" s="19" t="s">
        <v>45</v>
      </c>
      <c r="AN412" s="19">
        <v>985150.67</v>
      </c>
    </row>
    <row r="413" spans="1:40" ht="12.75" customHeight="1">
      <c r="A413" s="22" t="s">
        <v>476</v>
      </c>
      <c r="B413" s="23">
        <v>2933059</v>
      </c>
      <c r="C413" s="22" t="s">
        <v>90</v>
      </c>
      <c r="D413" s="18">
        <v>14729</v>
      </c>
      <c r="E413" s="19">
        <f t="shared" si="12"/>
        <v>28574174.05</v>
      </c>
      <c r="F413" s="20">
        <v>27816826.75</v>
      </c>
      <c r="G413" s="19">
        <v>579448.89</v>
      </c>
      <c r="H413" s="20">
        <v>555136.47</v>
      </c>
      <c r="I413" s="19">
        <v>13670.46</v>
      </c>
      <c r="J413" s="20">
        <v>410369.66</v>
      </c>
      <c r="K413" s="19">
        <v>17692.17</v>
      </c>
      <c r="L413" s="20">
        <v>113404.18</v>
      </c>
      <c r="M413" s="19">
        <v>24312.42</v>
      </c>
      <c r="N413" s="20">
        <v>24312.42</v>
      </c>
      <c r="O413" s="19">
        <v>0</v>
      </c>
      <c r="P413" s="20">
        <v>0</v>
      </c>
      <c r="Q413" s="19">
        <v>0</v>
      </c>
      <c r="R413" s="20">
        <v>115579.6</v>
      </c>
      <c r="S413" s="19">
        <v>0</v>
      </c>
      <c r="T413" s="20">
        <v>3040</v>
      </c>
      <c r="U413" s="19">
        <v>0</v>
      </c>
      <c r="V413" s="20">
        <v>26872679.41</v>
      </c>
      <c r="W413" s="19">
        <f t="shared" si="13"/>
        <v>24028597.51</v>
      </c>
      <c r="X413" s="20">
        <v>246078.85</v>
      </c>
      <c r="Y413" s="19">
        <v>757347.3</v>
      </c>
      <c r="Z413" s="20">
        <v>0</v>
      </c>
      <c r="AA413" s="19">
        <v>0</v>
      </c>
      <c r="AB413" s="20" t="s">
        <v>45</v>
      </c>
      <c r="AC413" s="19">
        <v>757347.3</v>
      </c>
      <c r="AD413" s="20">
        <v>0</v>
      </c>
      <c r="AE413" s="19">
        <v>-2844081.9</v>
      </c>
      <c r="AF413" s="20">
        <v>25006506.559999995</v>
      </c>
      <c r="AG413" s="19">
        <v>23801108.169999994</v>
      </c>
      <c r="AH413" s="20">
        <v>16335935.230000002</v>
      </c>
      <c r="AI413" s="19" t="s">
        <v>45</v>
      </c>
      <c r="AJ413" s="20">
        <v>7465172.939999999</v>
      </c>
      <c r="AK413" s="19">
        <v>1205398.39</v>
      </c>
      <c r="AL413" s="19">
        <v>1158779.29</v>
      </c>
      <c r="AM413" s="19" t="s">
        <v>45</v>
      </c>
      <c r="AN413" s="19">
        <v>46619.1</v>
      </c>
    </row>
    <row r="414" spans="1:40" ht="12.75" customHeight="1">
      <c r="A414" s="22" t="s">
        <v>477</v>
      </c>
      <c r="B414" s="23">
        <v>2933109</v>
      </c>
      <c r="C414" s="22" t="s">
        <v>90</v>
      </c>
      <c r="D414" s="18">
        <v>9416</v>
      </c>
      <c r="E414" s="19">
        <f t="shared" si="12"/>
        <v>18134893.47</v>
      </c>
      <c r="F414" s="20">
        <v>17976393.47</v>
      </c>
      <c r="G414" s="19">
        <v>790071.68</v>
      </c>
      <c r="H414" s="20">
        <v>768292.32</v>
      </c>
      <c r="I414" s="19">
        <v>36792.24</v>
      </c>
      <c r="J414" s="20">
        <v>635645.86</v>
      </c>
      <c r="K414" s="19">
        <v>6930</v>
      </c>
      <c r="L414" s="20">
        <v>88924.22</v>
      </c>
      <c r="M414" s="19">
        <v>21779.36</v>
      </c>
      <c r="N414" s="20">
        <v>21497.36</v>
      </c>
      <c r="O414" s="19">
        <v>282</v>
      </c>
      <c r="P414" s="20">
        <v>0</v>
      </c>
      <c r="Q414" s="19">
        <v>0</v>
      </c>
      <c r="R414" s="20">
        <v>121560.81</v>
      </c>
      <c r="S414" s="19">
        <v>0</v>
      </c>
      <c r="T414" s="20">
        <v>400</v>
      </c>
      <c r="U414" s="19">
        <v>0</v>
      </c>
      <c r="V414" s="20">
        <v>16719744.22</v>
      </c>
      <c r="W414" s="19">
        <f t="shared" si="13"/>
        <v>14926681.760000002</v>
      </c>
      <c r="X414" s="20">
        <v>344616.76</v>
      </c>
      <c r="Y414" s="19">
        <v>158500</v>
      </c>
      <c r="Z414" s="20">
        <v>0</v>
      </c>
      <c r="AA414" s="19">
        <v>41500</v>
      </c>
      <c r="AB414" s="20" t="s">
        <v>45</v>
      </c>
      <c r="AC414" s="19">
        <v>117000</v>
      </c>
      <c r="AD414" s="20">
        <v>0</v>
      </c>
      <c r="AE414" s="19">
        <v>-1793062.46</v>
      </c>
      <c r="AF414" s="20">
        <v>14950838.749999996</v>
      </c>
      <c r="AG414" s="19">
        <v>13469440.659999996</v>
      </c>
      <c r="AH414" s="20">
        <v>7598267.19</v>
      </c>
      <c r="AI414" s="19" t="s">
        <v>45</v>
      </c>
      <c r="AJ414" s="20">
        <v>5871173.469999999</v>
      </c>
      <c r="AK414" s="19">
        <v>1481398.0899999999</v>
      </c>
      <c r="AL414" s="19">
        <v>1280724.01</v>
      </c>
      <c r="AM414" s="19" t="s">
        <v>45</v>
      </c>
      <c r="AN414" s="19">
        <v>200674.08</v>
      </c>
    </row>
    <row r="415" spans="1:40" ht="12.75" customHeight="1">
      <c r="A415" s="22" t="s">
        <v>478</v>
      </c>
      <c r="B415" s="23">
        <v>2933158</v>
      </c>
      <c r="C415" s="22" t="s">
        <v>131</v>
      </c>
      <c r="D415" s="18">
        <v>13470</v>
      </c>
      <c r="E415" s="19">
        <f t="shared" si="12"/>
        <v>26983076.840000004</v>
      </c>
      <c r="F415" s="20">
        <v>26585965.17</v>
      </c>
      <c r="G415" s="19">
        <v>658865.89</v>
      </c>
      <c r="H415" s="20">
        <v>626245.45</v>
      </c>
      <c r="I415" s="19">
        <v>74338.22</v>
      </c>
      <c r="J415" s="20">
        <v>280802.58</v>
      </c>
      <c r="K415" s="19">
        <v>6669.03</v>
      </c>
      <c r="L415" s="20">
        <v>264435.62</v>
      </c>
      <c r="M415" s="19">
        <v>32620.44</v>
      </c>
      <c r="N415" s="20">
        <v>23982.65</v>
      </c>
      <c r="O415" s="19">
        <v>8637.79</v>
      </c>
      <c r="P415" s="20">
        <v>0</v>
      </c>
      <c r="Q415" s="19">
        <v>0</v>
      </c>
      <c r="R415" s="20">
        <v>180575.85</v>
      </c>
      <c r="S415" s="19">
        <v>0</v>
      </c>
      <c r="T415" s="20">
        <v>0</v>
      </c>
      <c r="U415" s="19">
        <v>0</v>
      </c>
      <c r="V415" s="20">
        <v>25639931.08</v>
      </c>
      <c r="W415" s="19">
        <f t="shared" si="13"/>
        <v>23176869.049999997</v>
      </c>
      <c r="X415" s="20">
        <v>106592.35</v>
      </c>
      <c r="Y415" s="19">
        <v>397111.67</v>
      </c>
      <c r="Z415" s="20">
        <v>0</v>
      </c>
      <c r="AA415" s="19">
        <v>0</v>
      </c>
      <c r="AB415" s="20" t="s">
        <v>45</v>
      </c>
      <c r="AC415" s="19">
        <v>397105</v>
      </c>
      <c r="AD415" s="20">
        <v>6.67</v>
      </c>
      <c r="AE415" s="19">
        <v>-2463062.03</v>
      </c>
      <c r="AF415" s="20">
        <v>21641940.50999999</v>
      </c>
      <c r="AG415" s="19">
        <v>19557821.59999999</v>
      </c>
      <c r="AH415" s="20">
        <v>11000958.760000002</v>
      </c>
      <c r="AI415" s="19" t="s">
        <v>45</v>
      </c>
      <c r="AJ415" s="20">
        <v>8556862.840000002</v>
      </c>
      <c r="AK415" s="19">
        <v>2084118.9100000001</v>
      </c>
      <c r="AL415" s="19">
        <v>1789910.54</v>
      </c>
      <c r="AM415" s="19" t="s">
        <v>45</v>
      </c>
      <c r="AN415" s="19">
        <v>294208.37</v>
      </c>
    </row>
    <row r="416" spans="1:40" ht="12.75" customHeight="1">
      <c r="A416" s="22" t="s">
        <v>479</v>
      </c>
      <c r="B416" s="23">
        <v>2933174</v>
      </c>
      <c r="C416" s="22" t="s">
        <v>127</v>
      </c>
      <c r="D416" s="18">
        <v>9363</v>
      </c>
      <c r="E416" s="19">
        <f t="shared" si="12"/>
        <v>18572808.849999998</v>
      </c>
      <c r="F416" s="20">
        <v>18247814.31</v>
      </c>
      <c r="G416" s="19">
        <v>430963.9</v>
      </c>
      <c r="H416" s="20">
        <v>412818.42</v>
      </c>
      <c r="I416" s="19">
        <v>24585.58</v>
      </c>
      <c r="J416" s="20">
        <v>155193.9</v>
      </c>
      <c r="K416" s="19">
        <v>15000</v>
      </c>
      <c r="L416" s="20">
        <v>218038.94</v>
      </c>
      <c r="M416" s="19">
        <v>18145.48</v>
      </c>
      <c r="N416" s="20">
        <v>13451.48</v>
      </c>
      <c r="O416" s="19">
        <v>4694</v>
      </c>
      <c r="P416" s="20">
        <v>0</v>
      </c>
      <c r="Q416" s="19">
        <v>0</v>
      </c>
      <c r="R416" s="20">
        <v>111547.66</v>
      </c>
      <c r="S416" s="19">
        <v>0</v>
      </c>
      <c r="T416" s="20">
        <v>0</v>
      </c>
      <c r="U416" s="19">
        <v>0</v>
      </c>
      <c r="V416" s="20">
        <v>17541373.32</v>
      </c>
      <c r="W416" s="19">
        <f t="shared" si="13"/>
        <v>15651524.88</v>
      </c>
      <c r="X416" s="20">
        <v>163929.43</v>
      </c>
      <c r="Y416" s="19">
        <v>324994.54</v>
      </c>
      <c r="Z416" s="20">
        <v>0</v>
      </c>
      <c r="AA416" s="19">
        <v>31082</v>
      </c>
      <c r="AB416" s="20" t="s">
        <v>45</v>
      </c>
      <c r="AC416" s="19">
        <v>293912.54</v>
      </c>
      <c r="AD416" s="20">
        <v>0</v>
      </c>
      <c r="AE416" s="19">
        <v>-1889848.44</v>
      </c>
      <c r="AF416" s="20">
        <v>16886754.259999994</v>
      </c>
      <c r="AG416" s="19">
        <v>15328776.959999993</v>
      </c>
      <c r="AH416" s="20">
        <v>9840923.629999999</v>
      </c>
      <c r="AI416" s="19" t="s">
        <v>45</v>
      </c>
      <c r="AJ416" s="20">
        <v>5487853.33</v>
      </c>
      <c r="AK416" s="19">
        <v>1557977.2999999998</v>
      </c>
      <c r="AL416" s="19">
        <v>1235969.7199999997</v>
      </c>
      <c r="AM416" s="19" t="s">
        <v>45</v>
      </c>
      <c r="AN416" s="19">
        <v>322007.58</v>
      </c>
    </row>
    <row r="417" spans="1:40" ht="12.75" customHeight="1">
      <c r="A417" s="22" t="s">
        <v>480</v>
      </c>
      <c r="B417" s="23">
        <v>2933208</v>
      </c>
      <c r="C417" s="22" t="s">
        <v>139</v>
      </c>
      <c r="D417" s="18">
        <v>42650</v>
      </c>
      <c r="E417" s="19">
        <f t="shared" si="12"/>
        <v>83740895.56</v>
      </c>
      <c r="F417" s="20">
        <v>82040307.56</v>
      </c>
      <c r="G417" s="19">
        <v>10850409.63</v>
      </c>
      <c r="H417" s="20">
        <v>10344539.35</v>
      </c>
      <c r="I417" s="19">
        <v>2752529.29</v>
      </c>
      <c r="J417" s="20">
        <v>5818793.82</v>
      </c>
      <c r="K417" s="19">
        <v>455384.94</v>
      </c>
      <c r="L417" s="20">
        <v>1317831.3</v>
      </c>
      <c r="M417" s="19">
        <v>505870.28</v>
      </c>
      <c r="N417" s="20">
        <v>475696.82</v>
      </c>
      <c r="O417" s="19">
        <v>30173.46</v>
      </c>
      <c r="P417" s="20">
        <v>0</v>
      </c>
      <c r="Q417" s="19">
        <v>1613563.28</v>
      </c>
      <c r="R417" s="20">
        <v>890802.47</v>
      </c>
      <c r="S417" s="19">
        <v>0</v>
      </c>
      <c r="T417" s="20">
        <v>0</v>
      </c>
      <c r="U417" s="19">
        <v>0</v>
      </c>
      <c r="V417" s="20">
        <v>67225121.06</v>
      </c>
      <c r="W417" s="19">
        <f t="shared" si="13"/>
        <v>61423519.78</v>
      </c>
      <c r="X417" s="20">
        <v>1460411.12</v>
      </c>
      <c r="Y417" s="19">
        <v>1700588</v>
      </c>
      <c r="Z417" s="20">
        <v>0</v>
      </c>
      <c r="AA417" s="19">
        <v>0</v>
      </c>
      <c r="AB417" s="20" t="s">
        <v>45</v>
      </c>
      <c r="AC417" s="19">
        <v>1700588</v>
      </c>
      <c r="AD417" s="20">
        <v>0</v>
      </c>
      <c r="AE417" s="19">
        <v>-5801601.28</v>
      </c>
      <c r="AF417" s="20">
        <v>72163620.24999994</v>
      </c>
      <c r="AG417" s="19">
        <v>67161033.83999994</v>
      </c>
      <c r="AH417" s="20">
        <v>35859732.62000001</v>
      </c>
      <c r="AI417" s="19" t="s">
        <v>45</v>
      </c>
      <c r="AJ417" s="20">
        <v>31301301.22000001</v>
      </c>
      <c r="AK417" s="19">
        <v>5002586.41</v>
      </c>
      <c r="AL417" s="19">
        <v>4113605.01</v>
      </c>
      <c r="AM417" s="19" t="s">
        <v>45</v>
      </c>
      <c r="AN417" s="19">
        <v>888981.4</v>
      </c>
    </row>
    <row r="418" spans="1:40" ht="12.75" customHeight="1">
      <c r="A418" s="22" t="s">
        <v>481</v>
      </c>
      <c r="B418" s="23">
        <v>2933257</v>
      </c>
      <c r="C418" s="22" t="s">
        <v>58</v>
      </c>
      <c r="D418" s="18">
        <v>6696</v>
      </c>
      <c r="E418" s="19">
        <f t="shared" si="12"/>
        <v>19058191.06</v>
      </c>
      <c r="F418" s="20">
        <v>18269084.24</v>
      </c>
      <c r="G418" s="19">
        <v>357786.78</v>
      </c>
      <c r="H418" s="20">
        <v>352418.28</v>
      </c>
      <c r="I418" s="19">
        <v>3680.33</v>
      </c>
      <c r="J418" s="20">
        <v>156476.01</v>
      </c>
      <c r="K418" s="19">
        <v>185323.72</v>
      </c>
      <c r="L418" s="20">
        <v>6021.89</v>
      </c>
      <c r="M418" s="19">
        <v>5368.5</v>
      </c>
      <c r="N418" s="20">
        <v>5368.5</v>
      </c>
      <c r="O418" s="19">
        <v>0</v>
      </c>
      <c r="P418" s="20">
        <v>0</v>
      </c>
      <c r="Q418" s="19">
        <v>0</v>
      </c>
      <c r="R418" s="20">
        <v>101076.12</v>
      </c>
      <c r="S418" s="19">
        <v>0</v>
      </c>
      <c r="T418" s="20">
        <v>100</v>
      </c>
      <c r="U418" s="19">
        <v>0</v>
      </c>
      <c r="V418" s="20">
        <v>17761501.07</v>
      </c>
      <c r="W418" s="19">
        <f t="shared" si="13"/>
        <v>15620790.99</v>
      </c>
      <c r="X418" s="20">
        <v>48620.27</v>
      </c>
      <c r="Y418" s="19">
        <v>789106.82</v>
      </c>
      <c r="Z418" s="20">
        <v>0</v>
      </c>
      <c r="AA418" s="19">
        <v>0</v>
      </c>
      <c r="AB418" s="20" t="s">
        <v>45</v>
      </c>
      <c r="AC418" s="19">
        <v>789106.82</v>
      </c>
      <c r="AD418" s="20">
        <v>0</v>
      </c>
      <c r="AE418" s="19">
        <v>-2140710.08</v>
      </c>
      <c r="AF418" s="20">
        <v>16530513.76</v>
      </c>
      <c r="AG418" s="19">
        <v>15318837.93</v>
      </c>
      <c r="AH418" s="20">
        <v>9488707.670000002</v>
      </c>
      <c r="AI418" s="19" t="s">
        <v>45</v>
      </c>
      <c r="AJ418" s="20">
        <v>5830130.260000002</v>
      </c>
      <c r="AK418" s="19">
        <v>1211675.8299999998</v>
      </c>
      <c r="AL418" s="19">
        <v>1134858.13</v>
      </c>
      <c r="AM418" s="19" t="s">
        <v>45</v>
      </c>
      <c r="AN418" s="19">
        <v>76817.7</v>
      </c>
    </row>
    <row r="419" spans="1:40" ht="12.75" customHeight="1">
      <c r="A419" s="22" t="s">
        <v>482</v>
      </c>
      <c r="B419" s="23">
        <v>2933307</v>
      </c>
      <c r="C419" s="22" t="s">
        <v>67</v>
      </c>
      <c r="D419" s="18">
        <v>343230</v>
      </c>
      <c r="E419" s="19">
        <f t="shared" si="12"/>
        <v>600704499.57</v>
      </c>
      <c r="F419" s="20">
        <v>582833968.37</v>
      </c>
      <c r="G419" s="19">
        <v>84465504.7000001</v>
      </c>
      <c r="H419" s="20">
        <v>79322019.74</v>
      </c>
      <c r="I419" s="19">
        <v>14903675.98</v>
      </c>
      <c r="J419" s="20">
        <v>50427552.59</v>
      </c>
      <c r="K419" s="19">
        <v>7875414.04</v>
      </c>
      <c r="L419" s="20">
        <v>6115377.13</v>
      </c>
      <c r="M419" s="19">
        <v>4997817.48</v>
      </c>
      <c r="N419" s="20">
        <v>4963530.08</v>
      </c>
      <c r="O419" s="19">
        <v>34287.4</v>
      </c>
      <c r="P419" s="20">
        <v>145667.48</v>
      </c>
      <c r="Q419" s="19">
        <v>8503118.98</v>
      </c>
      <c r="R419" s="20">
        <v>8155779.56</v>
      </c>
      <c r="S419" s="19">
        <v>0</v>
      </c>
      <c r="T419" s="20">
        <v>0</v>
      </c>
      <c r="U419" s="19">
        <v>0</v>
      </c>
      <c r="V419" s="20">
        <v>470871054.07</v>
      </c>
      <c r="W419" s="19">
        <f t="shared" si="13"/>
        <v>435105503.42</v>
      </c>
      <c r="X419" s="20">
        <v>10838511.06</v>
      </c>
      <c r="Y419" s="19">
        <v>17870531.2</v>
      </c>
      <c r="Z419" s="20">
        <v>12535716.34</v>
      </c>
      <c r="AA419" s="19">
        <v>0</v>
      </c>
      <c r="AB419" s="20" t="s">
        <v>45</v>
      </c>
      <c r="AC419" s="19">
        <v>5334814.86</v>
      </c>
      <c r="AD419" s="20">
        <v>0</v>
      </c>
      <c r="AE419" s="19">
        <v>-35765550.65</v>
      </c>
      <c r="AF419" s="20">
        <v>550798451.8499997</v>
      </c>
      <c r="AG419" s="19">
        <v>501420806.5799996</v>
      </c>
      <c r="AH419" s="20">
        <v>272079360.19</v>
      </c>
      <c r="AI419" s="19">
        <v>5924564.850000001</v>
      </c>
      <c r="AJ419" s="20">
        <v>223416881.54000005</v>
      </c>
      <c r="AK419" s="19">
        <v>49377645.26999999</v>
      </c>
      <c r="AL419" s="19">
        <v>40189152.9</v>
      </c>
      <c r="AM419" s="19">
        <v>1058500</v>
      </c>
      <c r="AN419" s="19">
        <v>8129992.370000001</v>
      </c>
    </row>
    <row r="420" spans="1:40" ht="12.75" customHeight="1">
      <c r="A420" s="22" t="s">
        <v>483</v>
      </c>
      <c r="B420" s="23">
        <v>2933406</v>
      </c>
      <c r="C420" s="22" t="s">
        <v>44</v>
      </c>
      <c r="D420" s="18">
        <v>9731</v>
      </c>
      <c r="E420" s="19">
        <f t="shared" si="12"/>
        <v>13581341.66</v>
      </c>
      <c r="F420" s="20">
        <v>13051707.73</v>
      </c>
      <c r="G420" s="19">
        <v>226287.96</v>
      </c>
      <c r="H420" s="20">
        <v>183376.04</v>
      </c>
      <c r="I420" s="19">
        <v>28620.28</v>
      </c>
      <c r="J420" s="20">
        <v>120230.58</v>
      </c>
      <c r="K420" s="19">
        <v>3380</v>
      </c>
      <c r="L420" s="20">
        <v>31145.18</v>
      </c>
      <c r="M420" s="19">
        <v>42911.92</v>
      </c>
      <c r="N420" s="20">
        <v>32706.5</v>
      </c>
      <c r="O420" s="19">
        <v>10205.42</v>
      </c>
      <c r="P420" s="20">
        <v>0</v>
      </c>
      <c r="Q420" s="19">
        <v>0</v>
      </c>
      <c r="R420" s="20">
        <v>44388.28</v>
      </c>
      <c r="S420" s="19">
        <v>0</v>
      </c>
      <c r="T420" s="20">
        <v>1500</v>
      </c>
      <c r="U420" s="19">
        <v>0</v>
      </c>
      <c r="V420" s="20">
        <v>12720671.77</v>
      </c>
      <c r="W420" s="19">
        <f t="shared" si="13"/>
        <v>11213858.959999999</v>
      </c>
      <c r="X420" s="20">
        <v>58859.72</v>
      </c>
      <c r="Y420" s="19">
        <v>529633.93</v>
      </c>
      <c r="Z420" s="20">
        <v>0</v>
      </c>
      <c r="AA420" s="19">
        <v>0</v>
      </c>
      <c r="AB420" s="20" t="s">
        <v>45</v>
      </c>
      <c r="AC420" s="19">
        <v>529633.93</v>
      </c>
      <c r="AD420" s="20">
        <v>0</v>
      </c>
      <c r="AE420" s="19">
        <v>-1506812.81</v>
      </c>
      <c r="AF420" s="20">
        <v>11737816.689999994</v>
      </c>
      <c r="AG420" s="19">
        <v>10786976.809999993</v>
      </c>
      <c r="AH420" s="20">
        <v>5952816.090000002</v>
      </c>
      <c r="AI420" s="19" t="s">
        <v>45</v>
      </c>
      <c r="AJ420" s="20">
        <v>4834160.72</v>
      </c>
      <c r="AK420" s="19">
        <v>950839.8800000001</v>
      </c>
      <c r="AL420" s="19">
        <v>642774.79</v>
      </c>
      <c r="AM420" s="19" t="s">
        <v>45</v>
      </c>
      <c r="AN420" s="19">
        <v>308065.09</v>
      </c>
    </row>
    <row r="421" spans="1:40" ht="12.75" customHeight="1">
      <c r="A421" s="22" t="s">
        <v>484</v>
      </c>
      <c r="B421" s="23">
        <v>2933455</v>
      </c>
      <c r="C421" s="22" t="s">
        <v>72</v>
      </c>
      <c r="D421" s="18">
        <v>13008</v>
      </c>
      <c r="E421" s="19">
        <f t="shared" si="12"/>
        <v>30032145.98</v>
      </c>
      <c r="F421" s="20">
        <v>27486244.89</v>
      </c>
      <c r="G421" s="19">
        <v>958212.76</v>
      </c>
      <c r="H421" s="20">
        <v>907047.5</v>
      </c>
      <c r="I421" s="19">
        <v>36350.82</v>
      </c>
      <c r="J421" s="20">
        <v>491619.23</v>
      </c>
      <c r="K421" s="19">
        <v>50314.53</v>
      </c>
      <c r="L421" s="20">
        <v>328762.92</v>
      </c>
      <c r="M421" s="19">
        <v>51165.26</v>
      </c>
      <c r="N421" s="20">
        <v>51165.26</v>
      </c>
      <c r="O421" s="19">
        <v>0</v>
      </c>
      <c r="P421" s="20">
        <v>0</v>
      </c>
      <c r="Q421" s="19">
        <v>11403.55</v>
      </c>
      <c r="R421" s="20">
        <v>103507.68</v>
      </c>
      <c r="S421" s="19">
        <v>0</v>
      </c>
      <c r="T421" s="20">
        <v>34588.54</v>
      </c>
      <c r="U421" s="19">
        <v>0</v>
      </c>
      <c r="V421" s="20">
        <v>26329701.47</v>
      </c>
      <c r="W421" s="19">
        <f t="shared" si="13"/>
        <v>23627864.189999998</v>
      </c>
      <c r="X421" s="20">
        <v>48830.89</v>
      </c>
      <c r="Y421" s="19">
        <v>2545901.09</v>
      </c>
      <c r="Z421" s="20">
        <v>577999</v>
      </c>
      <c r="AA421" s="19">
        <v>0</v>
      </c>
      <c r="AB421" s="20" t="s">
        <v>45</v>
      </c>
      <c r="AC421" s="19">
        <v>1967902.09</v>
      </c>
      <c r="AD421" s="20">
        <v>0</v>
      </c>
      <c r="AE421" s="19">
        <v>-2701837.28</v>
      </c>
      <c r="AF421" s="20">
        <v>26027996.500000007</v>
      </c>
      <c r="AG421" s="19">
        <v>23129687.610000007</v>
      </c>
      <c r="AH421" s="20">
        <v>13716635.45</v>
      </c>
      <c r="AI421" s="19">
        <v>17022.96</v>
      </c>
      <c r="AJ421" s="20">
        <v>9396029.199999997</v>
      </c>
      <c r="AK421" s="19">
        <v>2898308.89</v>
      </c>
      <c r="AL421" s="19">
        <v>2611553.89</v>
      </c>
      <c r="AM421" s="19" t="s">
        <v>45</v>
      </c>
      <c r="AN421" s="19">
        <v>286755</v>
      </c>
    </row>
    <row r="422" spans="1:40" ht="12.75" customHeight="1">
      <c r="A422" s="22" t="s">
        <v>485</v>
      </c>
      <c r="B422" s="23">
        <v>2933505</v>
      </c>
      <c r="C422" s="22" t="s">
        <v>86</v>
      </c>
      <c r="D422" s="18">
        <v>22530</v>
      </c>
      <c r="E422" s="19">
        <f t="shared" si="12"/>
        <v>50848005.57</v>
      </c>
      <c r="F422" s="20">
        <v>50848005.57</v>
      </c>
      <c r="G422" s="19">
        <v>1181205.25</v>
      </c>
      <c r="H422" s="20">
        <v>1163476.38</v>
      </c>
      <c r="I422" s="19">
        <v>5602.67</v>
      </c>
      <c r="J422" s="20">
        <v>251611.65</v>
      </c>
      <c r="K422" s="19">
        <v>24235</v>
      </c>
      <c r="L422" s="20">
        <v>882027.06</v>
      </c>
      <c r="M422" s="19">
        <v>17728.87</v>
      </c>
      <c r="N422" s="20">
        <v>17728.87</v>
      </c>
      <c r="O422" s="19">
        <v>0</v>
      </c>
      <c r="P422" s="20">
        <v>0</v>
      </c>
      <c r="Q422" s="19">
        <v>0</v>
      </c>
      <c r="R422" s="20">
        <v>147643.48</v>
      </c>
      <c r="S422" s="19">
        <v>0</v>
      </c>
      <c r="T422" s="20">
        <v>255881.67</v>
      </c>
      <c r="U422" s="19">
        <v>0</v>
      </c>
      <c r="V422" s="20">
        <v>49187994.84</v>
      </c>
      <c r="W422" s="19">
        <f t="shared" si="13"/>
        <v>44941391.190000005</v>
      </c>
      <c r="X422" s="20">
        <v>75280.33</v>
      </c>
      <c r="Y422" s="19">
        <v>0</v>
      </c>
      <c r="Z422" s="20">
        <v>0</v>
      </c>
      <c r="AA422" s="19">
        <v>0</v>
      </c>
      <c r="AB422" s="20" t="s">
        <v>45</v>
      </c>
      <c r="AC422" s="19">
        <v>0</v>
      </c>
      <c r="AD422" s="20">
        <v>0</v>
      </c>
      <c r="AE422" s="19">
        <v>-4246603.65</v>
      </c>
      <c r="AF422" s="20">
        <v>43568049.51000001</v>
      </c>
      <c r="AG422" s="19">
        <v>43105708.210000016</v>
      </c>
      <c r="AH422" s="20">
        <v>29450645.539999995</v>
      </c>
      <c r="AI422" s="19" t="s">
        <v>45</v>
      </c>
      <c r="AJ422" s="20">
        <v>13655062.669999998</v>
      </c>
      <c r="AK422" s="19">
        <v>462341.3</v>
      </c>
      <c r="AL422" s="19">
        <v>211034.71</v>
      </c>
      <c r="AM422" s="19" t="s">
        <v>45</v>
      </c>
      <c r="AN422" s="19">
        <v>251306.59</v>
      </c>
    </row>
    <row r="423" spans="1:40" ht="12.75" customHeight="1">
      <c r="A423" s="22" t="s">
        <v>486</v>
      </c>
      <c r="B423" s="23">
        <v>2933604</v>
      </c>
      <c r="C423" s="22" t="s">
        <v>65</v>
      </c>
      <c r="D423" s="18">
        <v>48316</v>
      </c>
      <c r="E423" s="19">
        <f t="shared" si="12"/>
        <v>89607554.35000001</v>
      </c>
      <c r="F423" s="20">
        <v>88751263.43</v>
      </c>
      <c r="G423" s="19">
        <v>3372344.67</v>
      </c>
      <c r="H423" s="20">
        <v>3034662.21</v>
      </c>
      <c r="I423" s="19">
        <v>346465.54</v>
      </c>
      <c r="J423" s="20">
        <v>1671146.4</v>
      </c>
      <c r="K423" s="19">
        <v>63773.22</v>
      </c>
      <c r="L423" s="20">
        <v>953277.05</v>
      </c>
      <c r="M423" s="19">
        <v>337682.46</v>
      </c>
      <c r="N423" s="20">
        <v>39512.72</v>
      </c>
      <c r="O423" s="19">
        <v>298169.74</v>
      </c>
      <c r="P423" s="20">
        <v>0</v>
      </c>
      <c r="Q423" s="19">
        <v>559237.23</v>
      </c>
      <c r="R423" s="20">
        <v>920828.2</v>
      </c>
      <c r="S423" s="19">
        <v>0</v>
      </c>
      <c r="T423" s="20">
        <v>0</v>
      </c>
      <c r="U423" s="19">
        <v>0</v>
      </c>
      <c r="V423" s="20">
        <v>83337262.23</v>
      </c>
      <c r="W423" s="19">
        <f t="shared" si="13"/>
        <v>76024944.77000001</v>
      </c>
      <c r="X423" s="20">
        <v>561591.1</v>
      </c>
      <c r="Y423" s="19">
        <v>856290.92</v>
      </c>
      <c r="Z423" s="20">
        <v>0</v>
      </c>
      <c r="AA423" s="19">
        <v>0</v>
      </c>
      <c r="AB423" s="20" t="s">
        <v>45</v>
      </c>
      <c r="AC423" s="19">
        <v>856290.92</v>
      </c>
      <c r="AD423" s="20">
        <v>0</v>
      </c>
      <c r="AE423" s="19">
        <v>-7312317.46</v>
      </c>
      <c r="AF423" s="20">
        <v>77516547.03999993</v>
      </c>
      <c r="AG423" s="19">
        <v>72349323.60999994</v>
      </c>
      <c r="AH423" s="20">
        <v>42209860.36999999</v>
      </c>
      <c r="AI423" s="24" t="s">
        <v>45</v>
      </c>
      <c r="AJ423" s="20">
        <v>30139463.239999987</v>
      </c>
      <c r="AK423" s="19">
        <v>5167223.429999999</v>
      </c>
      <c r="AL423" s="19">
        <v>4132073.37</v>
      </c>
      <c r="AM423" s="19" t="s">
        <v>45</v>
      </c>
      <c r="AN423" s="19">
        <v>1035150.0599999999</v>
      </c>
    </row>
    <row r="424" spans="1:40" ht="12.75" customHeight="1">
      <c r="A424" s="25" t="s">
        <v>487</v>
      </c>
      <c r="B424" s="25"/>
      <c r="C424" s="26"/>
      <c r="D424" s="27">
        <v>15203934</v>
      </c>
      <c r="E424" s="28">
        <f>SUM(E7:E423)</f>
        <v>29610269943.319992</v>
      </c>
      <c r="F424" s="29">
        <v>29048511820.269993</v>
      </c>
      <c r="G424" s="29">
        <v>3597740342.9400015</v>
      </c>
      <c r="H424" s="29">
        <v>3270971746.7199993</v>
      </c>
      <c r="I424" s="29">
        <v>671048882.14</v>
      </c>
      <c r="J424" s="29">
        <v>1861148700.38</v>
      </c>
      <c r="K424" s="29">
        <v>280344462.5000002</v>
      </c>
      <c r="L424" s="29">
        <v>453597390.8500002</v>
      </c>
      <c r="M424" s="29">
        <v>318585914.68000025</v>
      </c>
      <c r="N424" s="29">
        <f>SUM(N7:N423)</f>
        <v>206291154.87999985</v>
      </c>
      <c r="O424" s="29">
        <v>112294759.79999998</v>
      </c>
      <c r="P424" s="29">
        <v>8173297.1000000015</v>
      </c>
      <c r="Q424" s="29">
        <v>209439255.54000005</v>
      </c>
      <c r="R424" s="29">
        <v>340215349.0600001</v>
      </c>
      <c r="S424" s="29">
        <v>74709.3</v>
      </c>
      <c r="T424" s="30">
        <v>102314712.21000001</v>
      </c>
      <c r="U424" s="29">
        <v>8716</v>
      </c>
      <c r="V424" s="29">
        <v>24237292715.540005</v>
      </c>
      <c r="W424" s="29">
        <f>SUM(W7:W423)</f>
        <v>21839665588.179977</v>
      </c>
      <c r="X424" s="30">
        <v>561485732.2</v>
      </c>
      <c r="Y424" s="29">
        <f>SUM(Y7:Y423)</f>
        <v>561758123.0499998</v>
      </c>
      <c r="Z424" s="30">
        <v>67072951.79000001</v>
      </c>
      <c r="AA424" s="29">
        <v>33849946.28</v>
      </c>
      <c r="AB424" s="29">
        <v>0</v>
      </c>
      <c r="AC424" s="29">
        <v>460768970.85999966</v>
      </c>
      <c r="AD424" s="30">
        <v>66254.12</v>
      </c>
      <c r="AE424" s="29">
        <v>-2397627127.3600006</v>
      </c>
      <c r="AF424" s="30">
        <v>25686522914.729984</v>
      </c>
      <c r="AG424" s="30">
        <v>23883263107.929985</v>
      </c>
      <c r="AH424" s="30">
        <f>SUM(AH7:AH423)</f>
        <v>13033203855.670012</v>
      </c>
      <c r="AI424" s="30">
        <f>SUM(AI7:AI423)</f>
        <v>74327025.74</v>
      </c>
      <c r="AJ424" s="30">
        <f>SUM(AJ7:AJ423)</f>
        <v>10775732226.520006</v>
      </c>
      <c r="AK424" s="29">
        <f>SUM(AK7:AK423)</f>
        <v>1803259806.7999992</v>
      </c>
      <c r="AL424" s="29">
        <v>1394986070.500002</v>
      </c>
      <c r="AM424" s="29">
        <v>3396729.04</v>
      </c>
      <c r="AN424" s="29">
        <f>SUM(AN7:AN423)</f>
        <v>404877007.25999993</v>
      </c>
    </row>
    <row r="425" spans="1:37" ht="12.75">
      <c r="A425" s="32" t="s">
        <v>488</v>
      </c>
      <c r="I425" s="31"/>
      <c r="AE425" s="31"/>
      <c r="AF425" s="20"/>
      <c r="AG425" s="19"/>
      <c r="AH425" s="20"/>
      <c r="AJ425" s="20"/>
      <c r="AK425" s="19"/>
    </row>
    <row r="427" ht="12.75">
      <c r="T427">
        <f>V424/E424</f>
        <v>0.8185434567781738</v>
      </c>
    </row>
  </sheetData>
  <sheetProtection/>
  <autoFilter ref="A6:AN425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anacristinareis</cp:lastModifiedBy>
  <dcterms:created xsi:type="dcterms:W3CDTF">2016-05-02T13:26:23Z</dcterms:created>
  <dcterms:modified xsi:type="dcterms:W3CDTF">2017-11-07T13:17:15Z</dcterms:modified>
  <cp:category/>
  <cp:version/>
  <cp:contentType/>
  <cp:contentStatus/>
</cp:coreProperties>
</file>